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meprefeituraspgov-my.sharepoint.com/personal/iscarvalho_sme_prefeitura_sp_gov_br/Documents/Desktop/1 - TIC/0 - MODELOS DE FORMULARIOS E MEMORANDOS/"/>
    </mc:Choice>
  </mc:AlternateContent>
  <xr:revisionPtr revIDLastSave="1560" documentId="8_{678A87A2-DB7F-4188-8919-10BB1838EF06}" xr6:coauthVersionLast="47" xr6:coauthVersionMax="47" xr10:uidLastSave="{37EFDA59-FB88-40F3-9E4A-FCE44CE66F46}"/>
  <workbookProtection workbookAlgorithmName="SHA-512" workbookHashValue="OLT8HdXXXv/KUg0SyZg8m6NKztV5YrqYkKrxiQH/iGpPVKxsOoWYQ1YSU5sm8OPUDe4V90VNrlXoRN2iq4BKBg==" workbookSaltValue="HADcieYO/Td8uUk/BOeegA==" workbookSpinCount="100000" lockStructure="1"/>
  <bookViews>
    <workbookView xWindow="-120" yWindow="-120" windowWidth="29040" windowHeight="15720" xr2:uid="{C194EDE0-937F-425C-8395-BBF5CE49DFDF}"/>
  </bookViews>
  <sheets>
    <sheet name="Ficha_2026" sheetId="1" r:id="rId1"/>
    <sheet name="Config" sheetId="2" state="hidden" r:id="rId2"/>
  </sheets>
  <definedNames>
    <definedName name="ACU_CARGO">Ficha_2026!$K$30</definedName>
    <definedName name="CPF_CLIENTE">Ficha_2026!$K$11</definedName>
    <definedName name="DIAF">Config!$E$11</definedName>
    <definedName name="DIAFRH">Config!$E$33</definedName>
    <definedName name="DIPED">Config!#REF!</definedName>
    <definedName name="Horario_trab">Ficha_2026!$G$24,Ficha_2026!$L$24,Ficha_2026!$Q$24,Ficha_2026!$V$24,Ficha_2026!$V$25,Ficha_2026!$Q$25,Ficha_2026!$L$25,Ficha_2026!$G$25,Ficha_2026!$G$26,Ficha_2026!$L$26,Ficha_2026!$Q$26,Ficha_2026!$V$26,Ficha_2026!$V$27,Ficha_2026!$Q$27,Ficha_2026!$L$27,Ficha_2026!$G$27,Ficha_2026!$G$28,Ficha_2026!$L$28,Ficha_2026!$Q$28,Ficha_2026!$V$28,Ficha_2026!$U$29</definedName>
    <definedName name="horariotrab">Ficha_2026!$G$24,Ficha_2026!$L$24,Ficha_2026!$Q$24,Ficha_2026!$V$24,Ficha_2026!$V$25,Ficha_2026!$Q$25,Ficha_2026!$L$25,Ficha_2026!$G$25,Ficha_2026!$G$26,Ficha_2026!$L$26,Ficha_2026!$Q$26,Ficha_2026!$V$26,Ficha_2026!$V$27,Ficha_2026!$Q$27,Ficha_2026!$L$27,Ficha_2026!$G$27,Ficha_2026!$G$28,Ficha_2026!$L$28,Ficha_2026!$Q$28,Ficha_2026!$V$28,Ficha_2026!$U$29</definedName>
    <definedName name="SUPERVISÃO">Config!$E$55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0" i="1" l="1"/>
  <c r="B7" i="1"/>
  <c r="W45" i="1"/>
  <c r="S13" i="1" a="1"/>
  <c r="L13" i="1" a="1"/>
  <c r="G2" i="2" a="1"/>
  <c r="D3" i="2" a="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<sst xmlns="http://schemas.openxmlformats.org/spreadsheetml/2006/main" count="296" uniqueCount="166">
  <si>
    <t>PREFEITURA DE SÃO PAULO
SECRETARIA DE EDUCAÇÃO – SME
DIRETORIA REGIONAL DE EDUCAÇÃO SÃO MIGUEL – MP</t>
  </si>
  <si>
    <t>1. DADOS PESSOAIS</t>
  </si>
  <si>
    <t xml:space="preserve">NOME: </t>
  </si>
  <si>
    <t>SEXO:</t>
  </si>
  <si>
    <t>Selecione</t>
  </si>
  <si>
    <t>ESTADO CIVIL:</t>
  </si>
  <si>
    <t>RF:</t>
  </si>
  <si>
    <t>VÍNCULO:</t>
  </si>
  <si>
    <t xml:space="preserve">DATA DE NASCIMENTO:   </t>
  </si>
  <si>
    <t>CPF:</t>
  </si>
  <si>
    <t>RG:</t>
  </si>
  <si>
    <t>UNIDADE DE LOTAÇÃO:</t>
  </si>
  <si>
    <t>UNIDADE DE EXERCÍCIO:</t>
  </si>
  <si>
    <t>DRE MP</t>
  </si>
  <si>
    <t>Selecione Divisão / Local</t>
  </si>
  <si>
    <t>ENDEREÇO:</t>
  </si>
  <si>
    <t>Nº</t>
  </si>
  <si>
    <t>COMPL.</t>
  </si>
  <si>
    <t xml:space="preserve"> </t>
  </si>
  <si>
    <t>BAIRRO:</t>
  </si>
  <si>
    <t>CIDADE:</t>
  </si>
  <si>
    <t>SÃO PAULO</t>
  </si>
  <si>
    <t>UF:</t>
  </si>
  <si>
    <t>SP</t>
  </si>
  <si>
    <t>CEP:</t>
  </si>
  <si>
    <t>2. CONTATOS:</t>
  </si>
  <si>
    <t xml:space="preserve">TELEFONE RESIDENCIAL: </t>
  </si>
  <si>
    <t>TEL. CELULAR:</t>
  </si>
  <si>
    <t>CONT. EMERGENCIA:</t>
  </si>
  <si>
    <t>TEL. EMERGENCIA:</t>
  </si>
  <si>
    <t>E-MAIL INSTITUCIONAL:</t>
  </si>
  <si>
    <t>E-MAIL PARTICULAR:</t>
  </si>
  <si>
    <t>3. HORÁRIO DE TRABALHO (DREMP):</t>
  </si>
  <si>
    <t>ENTRADA</t>
  </si>
  <si>
    <t>REFEIÇÃO</t>
  </si>
  <si>
    <t>SAÍDA</t>
  </si>
  <si>
    <t>SEGUNDA</t>
  </si>
  <si>
    <t>Das</t>
  </si>
  <si>
    <t>As</t>
  </si>
  <si>
    <t>TERÇA</t>
  </si>
  <si>
    <t>QUARTA</t>
  </si>
  <si>
    <t>QUINTA</t>
  </si>
  <si>
    <t>SEXTA</t>
  </si>
  <si>
    <t>Total de Horas Semanais</t>
  </si>
  <si>
    <t>4. HORÁRIO DE TRABALHO - ACÚMULO DE CARGOS:</t>
  </si>
  <si>
    <t>Jornada:</t>
  </si>
  <si>
    <t>Cargo/Função exercido atualmente:</t>
  </si>
  <si>
    <t>NENHUM SINDICATO</t>
  </si>
  <si>
    <t>APROFEM</t>
  </si>
  <si>
    <t>SINPEEM</t>
  </si>
  <si>
    <t>SINESP</t>
  </si>
  <si>
    <t>SINDISEP</t>
  </si>
  <si>
    <t>OUTROS. QUAL?</t>
  </si>
  <si>
    <t>6. TERMO DE CIÊNCIA</t>
  </si>
  <si>
    <r>
      <t xml:space="preserve">Eu, em exercício na Diretoria Regional de Educação de São Miguel – DRE-MP, declaro estar ciente das orientações </t>
    </r>
    <r>
      <rPr>
        <b/>
        <sz val="11"/>
        <color theme="1"/>
        <rFont val="Calibri"/>
        <family val="2"/>
      </rPr>
      <t>para o ano corrente</t>
    </r>
    <r>
      <rPr>
        <sz val="11"/>
        <color theme="1"/>
        <rFont val="Calibri"/>
        <family val="2"/>
      </rPr>
      <t xml:space="preserve">:
</t>
    </r>
    <r>
      <rPr>
        <b/>
        <sz val="11"/>
        <color theme="1"/>
        <rFont val="Calibri"/>
        <family val="2"/>
      </rPr>
      <t>1) Declaração de Família WEB</t>
    </r>
    <r>
      <rPr>
        <sz val="11"/>
        <color theme="1"/>
        <rFont val="Calibri"/>
        <family val="2"/>
      </rPr>
      <t xml:space="preserve">: a Declaração de Família Web deverá ser feita dentro do mês de aniversário do servidor, por meio do site: </t>
    </r>
    <r>
      <rPr>
        <u/>
        <sz val="11"/>
        <color theme="3" tint="0.249977111117893"/>
        <rFont val="Calibri"/>
        <family val="2"/>
      </rPr>
      <t>https://www.declaracaofamilia.iprem.prefeitura.sp.gov.br/Login</t>
    </r>
    <r>
      <rPr>
        <sz val="11"/>
        <color theme="1"/>
        <rFont val="Calibri"/>
        <family val="2"/>
      </rPr>
      <t xml:space="preserve">. Após, deverá ser impressa e entregue no Setor de Vida Funcional, para arquivo em prontuário;
</t>
    </r>
    <r>
      <rPr>
        <b/>
        <sz val="11"/>
        <color theme="1"/>
        <rFont val="Calibri"/>
        <family val="2"/>
      </rPr>
      <t>2) Recadastramento Auxílio Transporte</t>
    </r>
    <r>
      <rPr>
        <sz val="11"/>
        <color theme="1"/>
        <rFont val="Calibri"/>
        <family val="2"/>
      </rPr>
      <t xml:space="preserve">: Permanecem as mesmas orientações para aqueles que fazem jus ao recebimento do auxílio, lembrando que o recadastramento deverá ser efetuado no mês do aniversário, e o servidor deverá providenciar o recadastramento do Auxílio Transporte </t>
    </r>
    <r>
      <rPr>
        <u/>
        <sz val="11"/>
        <color theme="1"/>
        <rFont val="Calibri"/>
        <family val="2"/>
      </rPr>
      <t>ANTES</t>
    </r>
    <r>
      <rPr>
        <sz val="11"/>
        <color theme="1"/>
        <rFont val="Calibri"/>
        <family val="2"/>
      </rPr>
      <t xml:space="preserve"> de efetuar o recadastramento anual (prova de vida);
</t>
    </r>
    <r>
      <rPr>
        <b/>
        <sz val="11"/>
        <color theme="1"/>
        <rFont val="Calibri"/>
        <family val="2"/>
      </rPr>
      <t>3) Recadastramento Anual (Prova de Vida)</t>
    </r>
    <r>
      <rPr>
        <sz val="11"/>
        <color theme="1"/>
        <rFont val="Calibri"/>
        <family val="2"/>
      </rPr>
      <t xml:space="preserve">: Permanecem as mesmas orientações, lembrando que o RG com data de expedição </t>
    </r>
    <r>
      <rPr>
        <u/>
        <sz val="11"/>
        <color theme="1"/>
        <rFont val="Calibri"/>
        <family val="2"/>
      </rPr>
      <t>acima de 10 anos</t>
    </r>
    <r>
      <rPr>
        <sz val="11"/>
        <color theme="1"/>
        <rFont val="Calibri"/>
        <family val="2"/>
      </rPr>
      <t xml:space="preserve"> não será aceito, e o servidor deverá providenciar novo documento antes de efetuar o recadastramento;
</t>
    </r>
    <r>
      <rPr>
        <b/>
        <sz val="11"/>
        <color theme="1"/>
        <rFont val="Calibri"/>
        <family val="2"/>
      </rPr>
      <t>4) Declaração de Bens (SISPATRI)</t>
    </r>
    <r>
      <rPr>
        <sz val="11"/>
        <color theme="1"/>
        <rFont val="Calibri"/>
        <family val="2"/>
      </rPr>
      <t xml:space="preserve">: Permanecem as mesmas orientações, lembrando que deverá ser feita após o encerramento do prazo da Receita Federal, do dia 1 ao 30 do </t>
    </r>
    <r>
      <rPr>
        <b/>
        <sz val="11"/>
        <color theme="1"/>
        <rFont val="Calibri"/>
        <family val="2"/>
      </rPr>
      <t>mês de Junho</t>
    </r>
    <r>
      <rPr>
        <sz val="11"/>
        <color theme="1"/>
        <rFont val="Calibri"/>
        <family val="2"/>
      </rPr>
      <t xml:space="preserve">, por meio do site: </t>
    </r>
    <r>
      <rPr>
        <u/>
        <sz val="11"/>
        <color theme="3" tint="0.249977111117893"/>
        <rFont val="Calibri"/>
        <family val="2"/>
      </rPr>
      <t>https://controladoriageralbens.prefeitura.sp.gov.br/PaginasPublicas/login.aspx</t>
    </r>
    <r>
      <rPr>
        <sz val="11"/>
        <color theme="1"/>
        <rFont val="Calibri"/>
        <family val="2"/>
      </rPr>
      <t xml:space="preserve">;
</t>
    </r>
    <r>
      <rPr>
        <b/>
        <sz val="11"/>
        <color theme="1"/>
        <rFont val="Calibri"/>
        <family val="2"/>
      </rPr>
      <t>5) Antecipação de 13º Salário</t>
    </r>
    <r>
      <rPr>
        <sz val="11"/>
        <color theme="1"/>
        <rFont val="Calibri"/>
        <family val="2"/>
      </rPr>
      <t xml:space="preserve">: A solicitação poderá ser preenchida e entregue à Unidade de RH a partir do 1º dia útil do exercício a que se refere a antecipação, independente do mês de aniversário do servidor.
</t>
    </r>
    <r>
      <rPr>
        <b/>
        <sz val="11"/>
        <color theme="1"/>
        <rFont val="Calibri"/>
        <family val="2"/>
      </rPr>
      <t>6) Entrega de Atestados Médicos/Odontológicos com pedido de Afastamento a partir de 1 (um) dia</t>
    </r>
    <r>
      <rPr>
        <sz val="11"/>
        <color theme="1"/>
        <rFont val="Calibri"/>
        <family val="2"/>
      </rPr>
      <t xml:space="preserve">: Reiteramos que, qualquer pedido de afastamento para tratamento de saúde (pessoal ou de familiar) deverá ser informado imediatamente à chefia, mediante apresentação do atestado médico/odontológico. Em seguida, a documentação deverá ser entregue ao </t>
    </r>
    <r>
      <rPr>
        <u/>
        <sz val="11"/>
        <color theme="1"/>
        <rFont val="Calibri"/>
        <family val="2"/>
      </rPr>
      <t>Setor de Vida Funcional EM MÃOS</t>
    </r>
    <r>
      <rPr>
        <sz val="11"/>
        <color theme="1"/>
        <rFont val="Calibri"/>
        <family val="2"/>
      </rPr>
      <t xml:space="preserve"> ou digitalizada para o e-mail:</t>
    </r>
    <r>
      <rPr>
        <b/>
        <sz val="11"/>
        <color theme="1"/>
        <rFont val="Calibri"/>
        <family val="2"/>
      </rPr>
      <t xml:space="preserve"> </t>
    </r>
    <r>
      <rPr>
        <sz val="11"/>
        <color theme="3" tint="0.249977111117893"/>
        <rFont val="Calibri"/>
        <family val="2"/>
      </rPr>
      <t>rhvidafuncionaldremp@sme.prefeitura.sp.gov.br</t>
    </r>
    <r>
      <rPr>
        <sz val="11"/>
        <color theme="1"/>
        <rFont val="Calibri"/>
        <family val="2"/>
      </rPr>
      <t xml:space="preserve">.
</t>
    </r>
    <r>
      <rPr>
        <b/>
        <sz val="11"/>
        <color theme="1"/>
        <rFont val="Calibri"/>
        <family val="2"/>
      </rPr>
      <t>Importante:</t>
    </r>
    <r>
      <rPr>
        <sz val="11"/>
        <color theme="1"/>
        <rFont val="Calibri"/>
        <family val="2"/>
      </rPr>
      <t xml:space="preserve"> O setor de Vida Funcional e a Chefia não se responsabilizam pelos atestados deixados no livro de ponto ou na pasta destinada exclusivamente às Declarações de Horário, bem como os que forem entregues fora do prazo legal para agendamento de perícia, se for o caso.</t>
    </r>
  </si>
  <si>
    <t>São Paulo</t>
  </si>
  <si>
    <t>Assinatura do Servidor</t>
  </si>
  <si>
    <t>Assinatura do Chefe Imediato</t>
  </si>
  <si>
    <t>SEXO</t>
  </si>
  <si>
    <t>ESTADO CIVIL</t>
  </si>
  <si>
    <t>CPF</t>
  </si>
  <si>
    <t>Divisão</t>
  </si>
  <si>
    <t>Setor</t>
  </si>
  <si>
    <t>UF</t>
  </si>
  <si>
    <t>Acumulo</t>
  </si>
  <si>
    <t>Transporte</t>
  </si>
  <si>
    <t>Feminino</t>
  </si>
  <si>
    <t>Casado(a)</t>
  </si>
  <si>
    <t>DRE - Gabinete</t>
  </si>
  <si>
    <t>Assessoria</t>
  </si>
  <si>
    <t>AC</t>
  </si>
  <si>
    <t>(    X    ) NÃO POSSUO</t>
  </si>
  <si>
    <t>Veículo Próprio</t>
  </si>
  <si>
    <t>Masculino</t>
  </si>
  <si>
    <t>Divorciado(a)</t>
  </si>
  <si>
    <t>Diretor Regional</t>
  </si>
  <si>
    <t>AL</t>
  </si>
  <si>
    <t>(    X    ) PROVENTOS (HOLERITE ANEXO)</t>
  </si>
  <si>
    <t>Transporte Público</t>
  </si>
  <si>
    <t>Não desejo informar</t>
  </si>
  <si>
    <t>Separado(a) judicialmente</t>
  </si>
  <si>
    <t>DRE - DIAF</t>
  </si>
  <si>
    <t>Adiantamento</t>
  </si>
  <si>
    <t>AP</t>
  </si>
  <si>
    <t>(    X    ) POSSUO</t>
  </si>
  <si>
    <t>Solteiro(a)</t>
  </si>
  <si>
    <t>Alimentação</t>
  </si>
  <si>
    <t>AM</t>
  </si>
  <si>
    <t>União estável</t>
  </si>
  <si>
    <t>Almoxarifado</t>
  </si>
  <si>
    <t>BA</t>
  </si>
  <si>
    <t>Viuvo(a)</t>
  </si>
  <si>
    <t>Apoio</t>
  </si>
  <si>
    <t>CE</t>
  </si>
  <si>
    <t>DF</t>
  </si>
  <si>
    <t>Bens</t>
  </si>
  <si>
    <t>ES</t>
  </si>
  <si>
    <t>Compras / Aquisições</t>
  </si>
  <si>
    <t>GO</t>
  </si>
  <si>
    <t>Concessionárias</t>
  </si>
  <si>
    <t>MA</t>
  </si>
  <si>
    <t>Contabilidade</t>
  </si>
  <si>
    <t>MT</t>
  </si>
  <si>
    <t>Contratos</t>
  </si>
  <si>
    <t>MS</t>
  </si>
  <si>
    <t>Demanda</t>
  </si>
  <si>
    <t>MG</t>
  </si>
  <si>
    <t>Diretor(a)</t>
  </si>
  <si>
    <t>PA</t>
  </si>
  <si>
    <t>Expediente</t>
  </si>
  <si>
    <t>PB</t>
  </si>
  <si>
    <t>Gestão Documental</t>
  </si>
  <si>
    <t>PR</t>
  </si>
  <si>
    <t>Jurídico</t>
  </si>
  <si>
    <t>PE</t>
  </si>
  <si>
    <t>NTIC</t>
  </si>
  <si>
    <t>PI</t>
  </si>
  <si>
    <t>Parcerias</t>
  </si>
  <si>
    <t>RJ</t>
  </si>
  <si>
    <t>Prédios</t>
  </si>
  <si>
    <t>RN</t>
  </si>
  <si>
    <t>Protocolo</t>
  </si>
  <si>
    <t>RS</t>
  </si>
  <si>
    <t>PTRF</t>
  </si>
  <si>
    <t>RO</t>
  </si>
  <si>
    <t>TEG</t>
  </si>
  <si>
    <t>RR</t>
  </si>
  <si>
    <t>Terceirizadas</t>
  </si>
  <si>
    <t>SC</t>
  </si>
  <si>
    <t>DRE - DIAFRH</t>
  </si>
  <si>
    <t>Adicional</t>
  </si>
  <si>
    <t>SE</t>
  </si>
  <si>
    <t>Aposentadoria</t>
  </si>
  <si>
    <t>Atribuição</t>
  </si>
  <si>
    <t>TO</t>
  </si>
  <si>
    <t>Averbação</t>
  </si>
  <si>
    <t>CAAC</t>
  </si>
  <si>
    <t>Cadastro</t>
  </si>
  <si>
    <t>Certidão de Tempo</t>
  </si>
  <si>
    <t>Evolução Funcional</t>
  </si>
  <si>
    <t>Pagamento</t>
  </si>
  <si>
    <t>Posse</t>
  </si>
  <si>
    <t>Probatório</t>
  </si>
  <si>
    <t>Readaptação</t>
  </si>
  <si>
    <t>Rede Somos</t>
  </si>
  <si>
    <t>Vida Funcional</t>
  </si>
  <si>
    <t>DRE - DICEU</t>
  </si>
  <si>
    <t>DICEU</t>
  </si>
  <si>
    <t>DRE - DIPED</t>
  </si>
  <si>
    <t>CEFAI</t>
  </si>
  <si>
    <t>DIPED</t>
  </si>
  <si>
    <t>Estágios</t>
  </si>
  <si>
    <t>NAAPA</t>
  </si>
  <si>
    <t>DRE - Supervisão</t>
  </si>
  <si>
    <t>Supervisão</t>
  </si>
  <si>
    <t>ESCOLA - Gestão</t>
  </si>
  <si>
    <t>Assistente de Direção</t>
  </si>
  <si>
    <t>Direção</t>
  </si>
  <si>
    <t>ESCOLA - Pedagógico</t>
  </si>
  <si>
    <t>Coordenação Pedagógica</t>
  </si>
  <si>
    <t>Professor(a)</t>
  </si>
  <si>
    <t>ESCOLA - Quadro de Apoio</t>
  </si>
  <si>
    <t>ATE</t>
  </si>
  <si>
    <t>Preencha</t>
  </si>
  <si>
    <t>Preencha @sme</t>
  </si>
  <si>
    <t>Preencha @edu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</si>
</sst>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0\.000\-00"/>
    <numFmt numFmtId="165" formatCode="000\.000\-0"/>
    <numFmt numFmtId="166" formatCode="h:mm;@"/>
    <numFmt numFmtId="167" formatCode="00000\-000"/>
    <numFmt numFmtId="168" formatCode="00\.000\.000\-0"/>
  </numFmts>
  <fonts count="7" x14ac:knownFonts="1">
    <font>
      <sz val="11"/>
      <color theme="1"/>
      <name val="Aptos Narrow"/>
      <family val="2"/>
      <scheme val="minor"/>
    </font>
    <font>
      <sz val="11"/>
      <color theme="1"/>
      <name val="Calibri"/>
      <family val="2"/>
    </font>
    <font>
      <b/>
      <sz val="11"/>
      <color theme="1"/>
      <name val="Calibri"/>
      <family val="2"/>
    </font>
    <font>
      <b/>
      <u/>
      <sz val="11"/>
      <color theme="1"/>
      <name val="Calibri"/>
      <family val="2"/>
    </font>
    <font>
      <u/>
      <sz val="11"/>
      <color theme="3" tint="0.249977111117893"/>
      <name val="Calibri"/>
      <family val="2"/>
    </font>
    <font>
      <sz val="11"/>
      <color theme="3" tint="0.249977111117893"/>
      <name val="Calibri"/>
      <family val="2"/>
    </font>
    <font>
      <u/>
      <sz val="11"/>
      <color theme="1"/>
      <name val="Calibri"/>
      <family val="2"/>
    </font>
  </fonts>
  <fills count="2">
    <fill>
      <patternFill patternType="none"/>
    </fill>
    <fill>
      <patternFill patternType="gray125"/>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113">
    <xf numFmtId="0" fontId="0" fillId="0" borderId="0" xfId="0"/>
    <xf numFmtId="0" fontId="1" fillId="0" borderId="0" xfId="0" applyFont="1"/>
    <xf numFmtId="0" fontId="1" fillId="0" borderId="1" xfId="0" applyFont="1" applyBorder="1"/>
    <xf numFmtId="0" fontId="1" fillId="0" borderId="1" xfId="0" applyFont="1" applyBorder="1" applyAlignment="1">
      <alignment horizontal="center" vertical="center"/>
    </xf>
    <xf numFmtId="0" fontId="1" fillId="0" borderId="6" xfId="0" applyFont="1" applyBorder="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left" vertical="center"/>
    </xf>
    <xf numFmtId="0" fontId="1" fillId="0" borderId="13" xfId="0" applyFont="1" applyBorder="1"/>
    <xf numFmtId="0" fontId="1" fillId="0" borderId="14" xfId="0" applyFont="1" applyBorder="1"/>
    <xf numFmtId="0" fontId="1" fillId="0" borderId="15" xfId="0" applyFont="1" applyBorder="1"/>
    <xf numFmtId="0" fontId="1" fillId="0" borderId="16" xfId="0" applyFont="1" applyBorder="1"/>
    <xf numFmtId="0" fontId="1" fillId="0" borderId="17" xfId="0" applyFont="1" applyBorder="1"/>
    <xf numFmtId="0" fontId="1" fillId="0" borderId="18" xfId="0" applyFont="1" applyBorder="1"/>
    <xf numFmtId="0" fontId="1" fillId="0" borderId="20" xfId="0" applyFont="1" applyBorder="1" applyAlignment="1">
      <alignment horizontal="center" vertical="center"/>
    </xf>
    <xf numFmtId="0" fontId="1" fillId="0" borderId="20" xfId="0" applyFont="1" applyBorder="1"/>
    <xf numFmtId="0" fontId="1" fillId="0" borderId="20" xfId="0" applyFont="1" applyBorder="1" applyAlignment="1">
      <alignment horizontal="left" vertical="center"/>
    </xf>
    <xf numFmtId="0" fontId="1" fillId="0" borderId="20" xfId="0" applyFont="1" applyBorder="1" applyAlignment="1">
      <alignment vertical="center"/>
    </xf>
    <xf numFmtId="0" fontId="1" fillId="0" borderId="22" xfId="0" applyFont="1" applyBorder="1"/>
    <xf numFmtId="0" fontId="1" fillId="0" borderId="26" xfId="0" applyFont="1" applyBorder="1" applyAlignment="1">
      <alignment horizontal="center" vertical="center"/>
    </xf>
    <xf numFmtId="0" fontId="2" fillId="0" borderId="0" xfId="0" applyFont="1" applyAlignment="1">
      <alignment vertical="center"/>
    </xf>
    <xf numFmtId="0" fontId="2" fillId="0" borderId="17" xfId="0" applyFont="1" applyBorder="1" applyAlignment="1">
      <alignment vertical="center"/>
    </xf>
    <xf numFmtId="0" fontId="1" fillId="0" borderId="0" xfId="0" applyFont="1" applyAlignment="1">
      <alignment horizontal="left" vertical="center"/>
    </xf>
    <xf numFmtId="0" fontId="1" fillId="0" borderId="2" xfId="0" applyFont="1" applyBorder="1" applyAlignment="1">
      <alignment horizontal="center" vertical="center"/>
    </xf>
    <xf numFmtId="0" fontId="1" fillId="0" borderId="2" xfId="0" applyFont="1" applyBorder="1"/>
    <xf numFmtId="0" fontId="1" fillId="0" borderId="7" xfId="0" applyFont="1" applyBorder="1" applyAlignment="1">
      <alignment vertical="center"/>
    </xf>
    <xf numFmtId="0" fontId="1" fillId="0" borderId="1" xfId="0" applyFont="1" applyBorder="1" applyAlignment="1">
      <alignment horizontal="left"/>
    </xf>
    <xf numFmtId="0" fontId="2" fillId="0" borderId="0" xfId="0" applyFont="1"/>
    <xf numFmtId="0" fontId="1" fillId="0" borderId="16" xfId="0" applyFont="1" applyBorder="1" applyAlignment="1">
      <alignment horizontal="right" vertical="center"/>
      <extLst>
        <ext xmlns:xfpb="http://schemas.microsoft.com/office/spreadsheetml/2022/featurepropertybag" uri="{C7286773-470A-42A8-94C5-96B5CB345126}">
          <xfpb:xfComplement i="0"/>
        </ext>
      </extLst>
    </xf>
    <xf numFmtId="0" fontId="1" fillId="0" borderId="0" xfId="0" applyFont="1" applyAlignment="1">
      <alignment horizontal="right" vertical="center"/>
      <extLst>
        <ext xmlns:xfpb="http://schemas.microsoft.com/office/spreadsheetml/2022/featurepropertybag" uri="{C7286773-470A-42A8-94C5-96B5CB345126}">
          <xfpb:xfComplement i="0"/>
        </ext>
      </extLst>
    </xf>
    <xf numFmtId="0" fontId="1" fillId="0" borderId="1" xfId="0" applyFont="1" applyBorder="1" applyAlignment="1">
      <alignment vertical="center"/>
    </xf>
    <xf numFmtId="0" fontId="1" fillId="0" borderId="15" xfId="0" applyFont="1" applyBorder="1" applyAlignment="1">
      <alignment vertical="center"/>
    </xf>
    <xf numFmtId="0" fontId="1" fillId="0" borderId="0" xfId="0" applyFont="1" applyAlignment="1">
      <alignment vertical="center"/>
    </xf>
    <xf numFmtId="0" fontId="1" fillId="0" borderId="21" xfId="0" applyFont="1" applyBorder="1" applyAlignment="1">
      <alignment vertical="center"/>
    </xf>
    <xf numFmtId="14" fontId="3"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36" xfId="0" applyFont="1" applyBorder="1" applyAlignment="1">
      <alignment horizontal="left" vertical="center"/>
    </xf>
    <xf numFmtId="0" fontId="2" fillId="0" borderId="35" xfId="0" applyFont="1" applyBorder="1" applyAlignment="1">
      <alignment horizontal="left" vertical="center"/>
    </xf>
    <xf numFmtId="0" fontId="2" fillId="0" borderId="37" xfId="0" applyFont="1" applyBorder="1" applyAlignment="1">
      <alignment horizontal="left" vertical="center"/>
    </xf>
    <xf numFmtId="49" fontId="1" fillId="0" borderId="1" xfId="0" applyNumberFormat="1" applyFont="1" applyBorder="1" applyAlignment="1">
      <alignment horizontal="left"/>
    </xf>
    <xf numFmtId="49" fontId="1" fillId="0" borderId="12" xfId="0" applyNumberFormat="1" applyFont="1" applyBorder="1" applyAlignment="1">
      <alignment horizontal="left"/>
    </xf>
    <xf numFmtId="49"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12" xfId="0" applyFont="1" applyBorder="1" applyAlignment="1">
      <alignment horizontal="left" vertical="center"/>
    </xf>
    <xf numFmtId="0" fontId="1" fillId="0" borderId="5" xfId="0" applyFont="1" applyBorder="1" applyAlignment="1">
      <alignment horizontal="left"/>
    </xf>
    <xf numFmtId="0" fontId="1" fillId="0" borderId="4" xfId="0" applyFont="1" applyBorder="1" applyAlignment="1">
      <alignment horizontal="left"/>
    </xf>
    <xf numFmtId="0" fontId="2" fillId="0" borderId="1" xfId="0" applyFont="1" applyBorder="1" applyAlignment="1">
      <alignment horizontal="center" vertical="center"/>
    </xf>
    <xf numFmtId="0" fontId="1" fillId="0" borderId="13" xfId="0" applyFont="1" applyBorder="1" applyAlignment="1">
      <alignment horizontal="left" vertical="center"/>
    </xf>
    <xf numFmtId="49" fontId="1" fillId="0" borderId="12" xfId="0" applyNumberFormat="1" applyFont="1" applyBorder="1" applyAlignment="1">
      <alignment horizontal="left" vertical="center"/>
    </xf>
    <xf numFmtId="0" fontId="1" fillId="0" borderId="0" xfId="0" applyFont="1" applyAlignment="1">
      <alignment horizontal="left" vertical="center"/>
    </xf>
    <xf numFmtId="0" fontId="1" fillId="0" borderId="17" xfId="0" applyFont="1" applyBorder="1" applyAlignment="1">
      <alignment horizontal="center" vertical="center"/>
    </xf>
    <xf numFmtId="166" fontId="1" fillId="0" borderId="19" xfId="0" applyNumberFormat="1" applyFont="1" applyBorder="1" applyAlignment="1">
      <alignment horizontal="center" vertical="center"/>
    </xf>
    <xf numFmtId="166" fontId="1" fillId="0" borderId="20" xfId="0" applyNumberFormat="1" applyFont="1" applyBorder="1" applyAlignment="1">
      <alignment horizontal="center" vertical="center"/>
    </xf>
    <xf numFmtId="166" fontId="1" fillId="0" borderId="21" xfId="0" applyNumberFormat="1" applyFont="1" applyBorder="1" applyAlignment="1">
      <alignment horizontal="center" vertical="center"/>
    </xf>
    <xf numFmtId="166" fontId="1" fillId="0" borderId="5" xfId="0" applyNumberFormat="1" applyFont="1" applyBorder="1" applyAlignment="1">
      <alignment horizontal="center" vertical="center"/>
    </xf>
    <xf numFmtId="166" fontId="1" fillId="0" borderId="3" xfId="0" applyNumberFormat="1" applyFont="1" applyBorder="1" applyAlignment="1">
      <alignment horizontal="center" vertical="center"/>
    </xf>
    <xf numFmtId="166" fontId="1" fillId="0" borderId="4" xfId="0" applyNumberFormat="1"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166" fontId="1" fillId="0" borderId="5" xfId="0" applyNumberFormat="1" applyFont="1" applyBorder="1" applyAlignment="1">
      <alignment horizontal="center"/>
    </xf>
    <xf numFmtId="166" fontId="1" fillId="0" borderId="3" xfId="0" applyNumberFormat="1" applyFont="1" applyBorder="1" applyAlignment="1">
      <alignment horizontal="center"/>
    </xf>
    <xf numFmtId="166" fontId="1" fillId="0" borderId="4" xfId="0" applyNumberFormat="1" applyFont="1" applyBorder="1" applyAlignment="1">
      <alignment horizontal="center"/>
    </xf>
    <xf numFmtId="166" fontId="1" fillId="0" borderId="7" xfId="0" applyNumberFormat="1" applyFont="1" applyBorder="1" applyAlignment="1">
      <alignment horizontal="center"/>
    </xf>
    <xf numFmtId="166" fontId="1" fillId="0" borderId="29" xfId="0" applyNumberFormat="1" applyFont="1" applyBorder="1" applyAlignment="1">
      <alignment horizontal="center"/>
    </xf>
    <xf numFmtId="166" fontId="1" fillId="0" borderId="2" xfId="0" applyNumberFormat="1" applyFont="1" applyBorder="1" applyAlignment="1">
      <alignment horizontal="center"/>
    </xf>
    <xf numFmtId="167" fontId="1" fillId="0" borderId="20" xfId="0" applyNumberFormat="1" applyFont="1" applyBorder="1" applyAlignment="1">
      <alignment horizontal="left" vertical="center"/>
    </xf>
    <xf numFmtId="167" fontId="1" fillId="0" borderId="34" xfId="0" applyNumberFormat="1" applyFont="1" applyBorder="1" applyAlignment="1">
      <alignment horizontal="left" vertical="center"/>
    </xf>
    <xf numFmtId="0" fontId="1" fillId="0" borderId="2" xfId="0" applyFont="1" applyBorder="1" applyAlignment="1">
      <alignment horizontal="center"/>
    </xf>
    <xf numFmtId="0" fontId="1" fillId="0" borderId="1" xfId="0" applyFont="1" applyBorder="1" applyAlignment="1">
      <alignment horizontal="left"/>
    </xf>
    <xf numFmtId="165" fontId="1" fillId="0" borderId="1" xfId="0" applyNumberFormat="1" applyFont="1" applyBorder="1" applyAlignment="1">
      <alignment horizontal="left"/>
    </xf>
    <xf numFmtId="1" fontId="1" fillId="0" borderId="1" xfId="0" applyNumberFormat="1" applyFont="1" applyBorder="1" applyAlignment="1">
      <alignment horizontal="left"/>
    </xf>
    <xf numFmtId="1" fontId="1" fillId="0" borderId="12" xfId="0" applyNumberFormat="1" applyFont="1" applyBorder="1" applyAlignment="1">
      <alignment horizontal="left"/>
    </xf>
    <xf numFmtId="14" fontId="1" fillId="0" borderId="1" xfId="0" applyNumberFormat="1" applyFont="1" applyBorder="1" applyAlignment="1" applyProtection="1">
      <alignment horizontal="left" shrinkToFit="1"/>
      <protection locked="0" hidden="1"/>
    </xf>
    <xf numFmtId="164" fontId="1" fillId="0" borderId="1" xfId="0" applyNumberFormat="1" applyFont="1" applyBorder="1" applyAlignment="1">
      <alignment horizontal="left" vertical="center"/>
    </xf>
    <xf numFmtId="168" fontId="1" fillId="0" borderId="1" xfId="0" applyNumberFormat="1" applyFont="1" applyBorder="1" applyAlignment="1">
      <alignment horizontal="left"/>
    </xf>
    <xf numFmtId="168" fontId="1" fillId="0" borderId="12" xfId="0" applyNumberFormat="1" applyFont="1" applyBorder="1" applyAlignment="1">
      <alignment horizontal="left"/>
    </xf>
    <xf numFmtId="0" fontId="1" fillId="0" borderId="30" xfId="0" applyFont="1" applyBorder="1" applyAlignment="1">
      <alignment horizontal="left" vertical="center" wrapText="1"/>
    </xf>
    <xf numFmtId="0" fontId="1" fillId="0" borderId="31" xfId="0" applyFont="1" applyBorder="1" applyAlignment="1">
      <alignment horizontal="left" vertical="center" wrapText="1"/>
    </xf>
    <xf numFmtId="0" fontId="1" fillId="0" borderId="32" xfId="0" applyFont="1" applyBorder="1" applyAlignment="1">
      <alignment horizontal="left" vertical="center" wrapText="1"/>
    </xf>
    <xf numFmtId="0" fontId="2" fillId="0" borderId="23" xfId="0" applyFont="1" applyBorder="1" applyAlignment="1">
      <alignment horizontal="left"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166" fontId="1" fillId="0" borderId="29" xfId="0" applyNumberFormat="1" applyFont="1" applyBorder="1" applyAlignment="1">
      <alignment horizontal="center" vertical="center"/>
    </xf>
    <xf numFmtId="166" fontId="1" fillId="0" borderId="2" xfId="0" applyNumberFormat="1" applyFont="1" applyBorder="1" applyAlignment="1">
      <alignment horizontal="center" vertical="center"/>
    </xf>
    <xf numFmtId="166" fontId="1" fillId="0" borderId="7" xfId="0" applyNumberFormat="1" applyFont="1" applyBorder="1" applyAlignment="1">
      <alignment horizontal="center" vertical="center"/>
    </xf>
    <xf numFmtId="0" fontId="1" fillId="0" borderId="26" xfId="0" applyFont="1" applyBorder="1" applyAlignment="1">
      <alignment horizontal="center"/>
    </xf>
    <xf numFmtId="0" fontId="1" fillId="0" borderId="19" xfId="0" applyFont="1" applyBorder="1" applyAlignment="1">
      <alignment horizontal="left"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1" fillId="0" borderId="5" xfId="0" applyFont="1" applyBorder="1" applyAlignment="1">
      <alignment horizontal="left" vertical="center"/>
    </xf>
    <xf numFmtId="0" fontId="1" fillId="0" borderId="3" xfId="0" applyFont="1" applyBorder="1" applyAlignment="1">
      <alignment horizontal="left" vertical="center"/>
    </xf>
    <xf numFmtId="0" fontId="1" fillId="0" borderId="33" xfId="0" applyFont="1" applyBorder="1" applyAlignment="1">
      <alignment horizontal="left" vertical="center"/>
    </xf>
    <xf numFmtId="0" fontId="1" fillId="0" borderId="29" xfId="0" applyFont="1" applyBorder="1" applyAlignment="1">
      <alignment horizontal="left"/>
    </xf>
    <xf numFmtId="0" fontId="1" fillId="0" borderId="7" xfId="0" applyFont="1" applyBorder="1" applyAlignment="1">
      <alignment horizontal="left"/>
    </xf>
    <xf numFmtId="0" fontId="1" fillId="0" borderId="11" xfId="0" applyFont="1" applyBorder="1" applyAlignment="1">
      <alignment horizontal="left" vertical="center"/>
    </xf>
    <xf numFmtId="0" fontId="1" fillId="0" borderId="4" xfId="0" applyFont="1" applyBorder="1" applyAlignment="1">
      <alignment horizontal="left" vertical="center"/>
    </xf>
    <xf numFmtId="0" fontId="2" fillId="0" borderId="16" xfId="0" applyFont="1" applyBorder="1" applyAlignment="1">
      <alignment horizontal="left" vertical="center"/>
    </xf>
    <xf numFmtId="0" fontId="2" fillId="0" borderId="0" xfId="0" applyFont="1" applyAlignment="1">
      <alignment horizontal="left" vertical="center"/>
    </xf>
    <xf numFmtId="0" fontId="1" fillId="0" borderId="24" xfId="0" applyFont="1" applyBorder="1" applyAlignment="1">
      <alignment horizontal="center" vertical="center"/>
    </xf>
    <xf numFmtId="0" fontId="1" fillId="0" borderId="27" xfId="0" applyFont="1" applyBorder="1" applyAlignment="1">
      <alignment horizontal="left" vertical="center"/>
    </xf>
    <xf numFmtId="0" fontId="1" fillId="0" borderId="6" xfId="0" applyFont="1" applyBorder="1" applyAlignment="1">
      <alignment horizontal="left" vertical="center"/>
    </xf>
    <xf numFmtId="49" fontId="1" fillId="0" borderId="6" xfId="0" applyNumberFormat="1" applyFont="1" applyBorder="1" applyAlignment="1">
      <alignment horizontal="left" vertical="center"/>
    </xf>
    <xf numFmtId="49" fontId="1" fillId="0" borderId="28" xfId="0" applyNumberFormat="1" applyFont="1" applyBorder="1" applyAlignment="1">
      <alignment horizontal="left" vertical="center"/>
    </xf>
  </cellXfs>
  <cellStyles count="1">
    <cellStyle name="Normal" xfId="0" builtinId="0"/>
  </cellStyles>
  <dxfs count="12">
    <dxf>
      <fill>
        <patternFill>
          <bgColor rgb="FFFFF6D9"/>
        </patternFill>
      </fill>
    </dxf>
    <dxf>
      <fill>
        <patternFill>
          <bgColor rgb="FFFFF6D9"/>
        </patternFill>
      </fill>
    </dxf>
    <dxf>
      <fill>
        <patternFill>
          <bgColor rgb="FFFFF6D9"/>
        </patternFill>
      </fill>
    </dxf>
    <dxf>
      <font>
        <color rgb="FFE8E8E8"/>
      </font>
      <fill>
        <patternFill>
          <bgColor rgb="FFE8E8E8"/>
        </patternFill>
      </fill>
    </dxf>
    <dxf>
      <numFmt numFmtId="169" formatCode="&quot;+55&quot;\ \(00\)\ 0000\-0000"/>
    </dxf>
    <dxf>
      <numFmt numFmtId="170" formatCode="&quot;+55&quot;\ \(00\)\ 00000\-0000"/>
    </dxf>
    <dxf>
      <font>
        <color theme="0"/>
      </font>
      <fill>
        <patternFill>
          <bgColor rgb="FFFF0000"/>
        </patternFill>
      </fill>
    </dxf>
    <dxf>
      <font>
        <color theme="0"/>
      </font>
    </dxf>
    <dxf>
      <font>
        <color theme="0"/>
      </font>
      <fill>
        <patternFill>
          <bgColor rgb="FFFF0000"/>
        </patternFill>
      </fill>
    </dxf>
    <dxf>
      <fill>
        <patternFill>
          <bgColor rgb="FFFFF6D9"/>
        </patternFill>
      </fill>
    </dxf>
    <dxf>
      <font>
        <color theme="1"/>
      </font>
      <fill>
        <patternFill>
          <bgColor rgb="FFFFF6D9"/>
        </patternFill>
      </fill>
    </dxf>
    <dxf>
      <font>
        <color theme="1"/>
      </font>
      <fill>
        <patternFill>
          <bgColor rgb="FFFFF6D9"/>
        </patternFill>
      </fill>
    </dxf>
  </dxfs>
  <tableStyles count="0" defaultTableStyle="TableStyleMedium2" defaultPivotStyle="PivotStyleLight16"/>
  <colors>
    <mruColors>
      <color rgb="FFE8E8E8"/>
      <color rgb="FFD9D9D9"/>
      <color rgb="FFFFF6D9"/>
      <color rgb="FFFFE7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theme" Target="theme/theme1.xml"/><Relationship Id="rId7" Type="http://schemas.microsoft.com/office/2022/11/relationships/FeaturePropertyBag" Target="featurePropertyBag/featurePropertyBag.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0</xdr:rowOff>
    </xdr:from>
    <xdr:to>
      <xdr:col>3</xdr:col>
      <xdr:colOff>266700</xdr:colOff>
      <xdr:row>6</xdr:row>
      <xdr:rowOff>0</xdr:rowOff>
    </xdr:to>
    <xdr:pic>
      <xdr:nvPicPr>
        <xdr:cNvPr id="2" name="Imagem 1">
          <a:extLst>
            <a:ext uri="{FF2B5EF4-FFF2-40B4-BE49-F238E27FC236}">
              <a16:creationId xmlns:a16="http://schemas.microsoft.com/office/drawing/2014/main" id="{86DB9123-9DE0-D6C2-A520-43ACE22D88E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0"/>
          <a:ext cx="952500" cy="952500"/>
        </a:xfrm>
        <a:prstGeom prst="rect">
          <a:avLst/>
        </a:prstGeom>
        <a:noFill/>
        <a:ln>
          <a:noFill/>
        </a:ln>
      </xdr:spPr>
    </xdr:pic>
    <xdr:clientData/>
  </xdr:twoCellAnchor>
  <xdr:twoCellAnchor editAs="oneCell">
    <xdr:from>
      <xdr:col>22</xdr:col>
      <xdr:colOff>0</xdr:colOff>
      <xdr:row>1</xdr:row>
      <xdr:rowOff>114301</xdr:rowOff>
    </xdr:from>
    <xdr:to>
      <xdr:col>25</xdr:col>
      <xdr:colOff>8277</xdr:colOff>
      <xdr:row>5</xdr:row>
      <xdr:rowOff>1</xdr:rowOff>
    </xdr:to>
    <xdr:pic>
      <xdr:nvPicPr>
        <xdr:cNvPr id="3" name="Imagem 2">
          <a:extLst>
            <a:ext uri="{FF2B5EF4-FFF2-40B4-BE49-F238E27FC236}">
              <a16:creationId xmlns:a16="http://schemas.microsoft.com/office/drawing/2014/main" id="{3C201925-54A2-1F52-D8BD-063962010A1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81975" y="114301"/>
          <a:ext cx="1151277" cy="647700"/>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1A8B9-35F3-403B-A6DB-B1EBAD7E98BC}">
  <sheetPr>
    <pageSetUpPr fitToPage="1"/>
  </sheetPr>
  <dimension ref="B2:Z48"/>
  <sheetViews>
    <sheetView tabSelected="1" topLeftCell="A12" zoomScaleNormal="100" workbookViewId="0">
      <selection activeCell="K30" sqref="K30:Q30"/>
    </sheetView>
  </sheetViews>
  <sheetFormatPr defaultRowHeight="15" x14ac:dyDescent="0.25"/>
  <cols>
    <col min="1" max="1" width="2.7109375" customWidth="1"/>
    <col min="2" max="25" width="5.7109375" style="1" customWidth="1"/>
    <col min="26" max="26" width="2.7109375" customWidth="1"/>
  </cols>
  <sheetData>
    <row r="2" spans="2:26" x14ac:dyDescent="0.25">
      <c r="B2" s="35"/>
      <c r="C2" s="35"/>
      <c r="D2" s="35"/>
      <c r="F2" s="36" t="s">
        <v>0</v>
      </c>
      <c r="G2" s="37"/>
      <c r="H2" s="37"/>
      <c r="I2" s="37"/>
      <c r="J2" s="37"/>
      <c r="K2" s="37"/>
      <c r="L2" s="37"/>
      <c r="M2" s="37"/>
      <c r="N2" s="37"/>
      <c r="O2" s="37"/>
      <c r="P2" s="37"/>
      <c r="Q2" s="37"/>
      <c r="R2" s="37"/>
      <c r="S2" s="37"/>
      <c r="T2" s="37"/>
      <c r="U2" s="37"/>
      <c r="W2" s="35"/>
      <c r="X2" s="35"/>
      <c r="Y2" s="35"/>
    </row>
    <row r="3" spans="2:26" x14ac:dyDescent="0.25">
      <c r="B3" s="35"/>
      <c r="C3" s="35"/>
      <c r="D3" s="35"/>
      <c r="F3" s="37"/>
      <c r="G3" s="37"/>
      <c r="H3" s="37"/>
      <c r="I3" s="37"/>
      <c r="J3" s="37"/>
      <c r="K3" s="37"/>
      <c r="L3" s="37"/>
      <c r="M3" s="37"/>
      <c r="N3" s="37"/>
      <c r="O3" s="37"/>
      <c r="P3" s="37"/>
      <c r="Q3" s="37"/>
      <c r="R3" s="37"/>
      <c r="S3" s="37"/>
      <c r="T3" s="37"/>
      <c r="U3" s="37"/>
      <c r="W3" s="35"/>
      <c r="X3" s="35"/>
      <c r="Y3" s="35"/>
    </row>
    <row r="4" spans="2:26" x14ac:dyDescent="0.25">
      <c r="B4" s="35"/>
      <c r="C4" s="35"/>
      <c r="D4" s="35"/>
      <c r="F4" s="37"/>
      <c r="G4" s="37"/>
      <c r="H4" s="37"/>
      <c r="I4" s="37"/>
      <c r="J4" s="37"/>
      <c r="K4" s="37"/>
      <c r="L4" s="37"/>
      <c r="M4" s="37"/>
      <c r="N4" s="37"/>
      <c r="O4" s="37"/>
      <c r="P4" s="37"/>
      <c r="Q4" s="37"/>
      <c r="R4" s="37"/>
      <c r="S4" s="37"/>
      <c r="T4" s="37"/>
      <c r="U4" s="37"/>
      <c r="W4" s="35"/>
      <c r="X4" s="35"/>
      <c r="Y4" s="35"/>
    </row>
    <row r="5" spans="2:26" x14ac:dyDescent="0.25">
      <c r="B5" s="35"/>
      <c r="C5" s="35"/>
      <c r="D5" s="35"/>
      <c r="F5" s="37"/>
      <c r="G5" s="37"/>
      <c r="H5" s="37"/>
      <c r="I5" s="37"/>
      <c r="J5" s="37"/>
      <c r="K5" s="37"/>
      <c r="L5" s="37"/>
      <c r="M5" s="37"/>
      <c r="N5" s="37"/>
      <c r="O5" s="37"/>
      <c r="P5" s="37"/>
      <c r="Q5" s="37"/>
      <c r="R5" s="37"/>
      <c r="S5" s="37"/>
      <c r="T5" s="37"/>
      <c r="U5" s="37"/>
      <c r="W5" s="35"/>
      <c r="X5" s="35"/>
      <c r="Y5" s="35"/>
    </row>
    <row r="6" spans="2:26" x14ac:dyDescent="0.25">
      <c r="B6" s="35"/>
      <c r="C6" s="35"/>
      <c r="D6" s="35"/>
      <c r="F6" s="37"/>
      <c r="G6" s="37"/>
      <c r="H6" s="37"/>
      <c r="I6" s="37"/>
      <c r="J6" s="37"/>
      <c r="K6" s="37"/>
      <c r="L6" s="37"/>
      <c r="M6" s="37"/>
      <c r="N6" s="37"/>
      <c r="O6" s="37"/>
      <c r="P6" s="37"/>
      <c r="Q6" s="37"/>
      <c r="R6" s="37"/>
      <c r="S6" s="37"/>
      <c r="T6" s="37"/>
      <c r="U6" s="37"/>
      <c r="W6" s="35"/>
      <c r="X6" s="35"/>
      <c r="Y6" s="35"/>
    </row>
    <row r="7" spans="2:26" ht="15.75" thickBot="1" x14ac:dyDescent="0.3">
      <c r="B7" s="95" t="str">
        <f ca="1">IF(IFERROR(_xlfn.TEXTJOIN("",TRUE,"A") &amp; T(NOW()),"Antigo")="A", "Sim (16.0+)", "Atualize a Versão do Microsoft Office")</f>
        <v>Sim (16.0+)</v>
      </c>
      <c r="C7" s="95"/>
      <c r="D7" s="95"/>
      <c r="E7" s="95"/>
      <c r="F7" s="95"/>
      <c r="G7" s="95"/>
      <c r="H7" s="95"/>
      <c r="I7" s="95"/>
      <c r="J7" s="95"/>
      <c r="K7" s="95"/>
      <c r="L7" s="95"/>
      <c r="M7" s="95"/>
      <c r="N7" s="95"/>
      <c r="O7" s="95"/>
      <c r="P7" s="95"/>
      <c r="Q7" s="95"/>
      <c r="R7" s="95"/>
      <c r="S7" s="95"/>
      <c r="T7" s="95"/>
      <c r="U7" s="95"/>
      <c r="V7" s="95"/>
      <c r="W7" s="95"/>
      <c r="X7" s="95"/>
      <c r="Y7" s="95"/>
    </row>
    <row r="8" spans="2:26" x14ac:dyDescent="0.25">
      <c r="B8" s="38" t="s">
        <v>1</v>
      </c>
      <c r="C8" s="39"/>
      <c r="D8" s="39"/>
      <c r="E8" s="39"/>
      <c r="F8" s="39"/>
      <c r="G8" s="39"/>
      <c r="H8" s="39"/>
      <c r="I8" s="39"/>
      <c r="J8" s="39"/>
      <c r="K8" s="39"/>
      <c r="L8" s="39"/>
      <c r="M8" s="39"/>
      <c r="N8" s="39"/>
      <c r="O8" s="39"/>
      <c r="P8" s="39"/>
      <c r="Q8" s="39"/>
      <c r="R8" s="39"/>
      <c r="S8" s="39"/>
      <c r="T8" s="39"/>
      <c r="U8" s="39"/>
      <c r="V8" s="39"/>
      <c r="W8" s="39"/>
      <c r="X8" s="39"/>
      <c r="Y8" s="40"/>
    </row>
    <row r="9" spans="2:26" x14ac:dyDescent="0.25">
      <c r="B9" s="104" t="s">
        <v>2</v>
      </c>
      <c r="C9" s="105"/>
      <c r="D9" s="47" t="s">
        <v>163</v>
      </c>
      <c r="E9" s="47"/>
      <c r="F9" s="47"/>
      <c r="G9" s="47"/>
      <c r="H9" s="47"/>
      <c r="I9" s="47"/>
      <c r="J9" s="47"/>
      <c r="K9" s="47"/>
      <c r="L9" s="47"/>
      <c r="M9" s="47"/>
      <c r="N9" s="47"/>
      <c r="O9" s="47"/>
      <c r="P9" s="47"/>
      <c r="Q9" s="47"/>
      <c r="R9" s="47"/>
      <c r="S9" s="47"/>
      <c r="T9" s="47"/>
      <c r="U9" s="47"/>
      <c r="V9" s="47"/>
      <c r="W9" s="47"/>
      <c r="X9" s="47"/>
      <c r="Y9" s="48"/>
    </row>
    <row r="10" spans="2:26" x14ac:dyDescent="0.25">
      <c r="B10" s="104" t="s">
        <v>3</v>
      </c>
      <c r="C10" s="105"/>
      <c r="D10" s="76" t="s">
        <v>4</v>
      </c>
      <c r="E10" s="76"/>
      <c r="F10" s="76"/>
      <c r="G10" s="76"/>
      <c r="H10" s="2" t="s">
        <v>5</v>
      </c>
      <c r="I10" s="2"/>
      <c r="J10" s="2"/>
      <c r="K10" s="76" t="s">
        <v>4</v>
      </c>
      <c r="L10" s="76"/>
      <c r="M10" s="76"/>
      <c r="N10" s="76"/>
      <c r="O10" s="76"/>
      <c r="P10" s="76"/>
      <c r="Q10" s="2" t="s">
        <v>6</v>
      </c>
      <c r="R10" s="77" t="s">
        <v>163</v>
      </c>
      <c r="S10" s="77"/>
      <c r="T10" s="77"/>
      <c r="U10" s="77"/>
      <c r="V10" s="2" t="s">
        <v>7</v>
      </c>
      <c r="W10" s="2"/>
      <c r="X10" s="78" t="s">
        <v>163</v>
      </c>
      <c r="Y10" s="79"/>
    </row>
    <row r="11" spans="2:26" x14ac:dyDescent="0.25">
      <c r="B11" s="8" t="s">
        <v>8</v>
      </c>
      <c r="C11" s="2"/>
      <c r="D11" s="2"/>
      <c r="E11" s="2"/>
      <c r="F11" s="80"/>
      <c r="G11" s="80"/>
      <c r="H11" s="80"/>
      <c r="I11" s="80"/>
      <c r="J11" s="2" t="s">
        <v>9</v>
      </c>
      <c r="K11" s="81" t="s">
        <v>163</v>
      </c>
      <c r="L11" s="81"/>
      <c r="M11" s="81"/>
      <c r="N11" s="81"/>
      <c r="O11" s="81"/>
      <c r="P11" s="81"/>
      <c r="Q11" s="2" t="s">
        <v>10</v>
      </c>
      <c r="R11" s="82" t="s">
        <v>163</v>
      </c>
      <c r="S11" s="82"/>
      <c r="T11" s="82"/>
      <c r="U11" s="82"/>
      <c r="V11" s="82"/>
      <c r="W11" s="82"/>
      <c r="X11" s="82"/>
      <c r="Y11" s="83"/>
    </row>
    <row r="12" spans="2:26" x14ac:dyDescent="0.25">
      <c r="B12" s="8" t="s">
        <v>11</v>
      </c>
      <c r="C12" s="2"/>
      <c r="D12" s="2"/>
      <c r="E12" s="2"/>
      <c r="F12" s="44" t="s">
        <v>163</v>
      </c>
      <c r="G12" s="44"/>
      <c r="H12" s="44"/>
      <c r="I12" s="44"/>
      <c r="J12" s="44"/>
      <c r="K12" s="44"/>
      <c r="L12" s="44"/>
      <c r="M12" s="44"/>
      <c r="N12" s="44"/>
      <c r="O12" s="44"/>
      <c r="P12" s="44"/>
      <c r="Q12" s="44"/>
      <c r="R12" s="44"/>
      <c r="S12" s="44"/>
      <c r="T12" s="44"/>
      <c r="U12" s="44"/>
      <c r="V12" s="44"/>
      <c r="W12" s="44"/>
      <c r="X12" s="44"/>
      <c r="Y12" s="45"/>
    </row>
    <row r="13" spans="2:26" x14ac:dyDescent="0.25">
      <c r="B13" s="8" t="s">
        <v>12</v>
      </c>
      <c r="C13" s="2"/>
      <c r="D13" s="2"/>
      <c r="E13" s="2"/>
      <c r="F13" s="46" t="s">
        <v>13</v>
      </c>
      <c r="G13" s="46"/>
      <c r="H13" s="46"/>
      <c r="I13" s="46"/>
      <c r="J13" s="46"/>
      <c r="K13" s="46"/>
      <c r="L13" s="49" t="str" cm="1">
        <f t="array" ref="L13">_xlfn.IFS(F13="DRE MP","DIVISÃO:",F13&lt;&gt;"DRE MP","LOCAL:")</f>
        <v>DIVISÃO:</v>
      </c>
      <c r="M13" s="50"/>
      <c r="N13" s="47" t="s">
        <v>4</v>
      </c>
      <c r="O13" s="47"/>
      <c r="P13" s="47"/>
      <c r="Q13" s="47"/>
      <c r="R13" s="47"/>
      <c r="S13" s="26" t="str" cm="1">
        <f t="array" ref="S13">_xlfn.IFS(F13="DRE MP","SETOR:",F13&lt;&gt;"DRE MP","SEGMENTO:")</f>
        <v>SETOR:</v>
      </c>
      <c r="T13" s="26"/>
      <c r="U13" s="47" t="s">
        <v>14</v>
      </c>
      <c r="V13" s="47"/>
      <c r="W13" s="47"/>
      <c r="X13" s="47"/>
      <c r="Y13" s="48"/>
    </row>
    <row r="14" spans="2:26" x14ac:dyDescent="0.25">
      <c r="B14" s="8" t="s">
        <v>15</v>
      </c>
      <c r="C14" s="2"/>
      <c r="D14" s="47" t="s">
        <v>163</v>
      </c>
      <c r="E14" s="47"/>
      <c r="F14" s="47"/>
      <c r="G14" s="47"/>
      <c r="H14" s="47"/>
      <c r="I14" s="47"/>
      <c r="J14" s="47"/>
      <c r="K14" s="47"/>
      <c r="L14" s="47"/>
      <c r="M14" s="47"/>
      <c r="N14" s="47"/>
      <c r="O14" s="47"/>
      <c r="P14" s="47"/>
      <c r="Q14" s="2" t="s">
        <v>16</v>
      </c>
      <c r="R14" s="102" t="s">
        <v>163</v>
      </c>
      <c r="S14" s="103"/>
      <c r="T14" s="30" t="s">
        <v>17</v>
      </c>
      <c r="U14" s="30"/>
      <c r="V14" s="99" t="s">
        <v>18</v>
      </c>
      <c r="W14" s="100"/>
      <c r="X14" s="100"/>
      <c r="Y14" s="101"/>
    </row>
    <row r="15" spans="2:26" ht="15.75" thickBot="1" x14ac:dyDescent="0.3">
      <c r="B15" s="9" t="s">
        <v>19</v>
      </c>
      <c r="C15" s="31"/>
      <c r="D15" s="96" t="s">
        <v>163</v>
      </c>
      <c r="E15" s="97"/>
      <c r="F15" s="97"/>
      <c r="G15" s="97"/>
      <c r="H15" s="97"/>
      <c r="I15" s="97"/>
      <c r="J15" s="97"/>
      <c r="K15" s="97"/>
      <c r="L15" s="98"/>
      <c r="M15" s="10" t="s">
        <v>20</v>
      </c>
      <c r="N15" s="33"/>
      <c r="O15" s="96" t="s">
        <v>21</v>
      </c>
      <c r="P15" s="97"/>
      <c r="Q15" s="97"/>
      <c r="R15" s="31" t="s">
        <v>22</v>
      </c>
      <c r="S15" s="96" t="s">
        <v>23</v>
      </c>
      <c r="T15" s="97"/>
      <c r="U15" s="31" t="s">
        <v>24</v>
      </c>
      <c r="V15" s="73" t="s">
        <v>163</v>
      </c>
      <c r="W15" s="73"/>
      <c r="X15" s="73"/>
      <c r="Y15" s="74"/>
      <c r="Z15" s="32"/>
    </row>
    <row r="16" spans="2:26" x14ac:dyDescent="0.25">
      <c r="B16" s="41" t="s">
        <v>25</v>
      </c>
      <c r="C16" s="42"/>
      <c r="D16" s="42"/>
      <c r="E16" s="42"/>
      <c r="F16" s="42"/>
      <c r="G16" s="42"/>
      <c r="H16" s="42"/>
      <c r="I16" s="42"/>
      <c r="J16" s="42"/>
      <c r="K16" s="42"/>
      <c r="L16" s="42"/>
      <c r="M16" s="42"/>
      <c r="N16" s="42"/>
      <c r="O16" s="42"/>
      <c r="P16" s="42"/>
      <c r="Q16" s="42"/>
      <c r="R16" s="42"/>
      <c r="S16" s="42"/>
      <c r="T16" s="42"/>
      <c r="U16" s="42"/>
      <c r="V16" s="42"/>
      <c r="W16" s="42"/>
      <c r="X16" s="42"/>
      <c r="Y16" s="43"/>
    </row>
    <row r="17" spans="2:25" x14ac:dyDescent="0.25">
      <c r="B17" s="52" t="s">
        <v>26</v>
      </c>
      <c r="C17" s="47"/>
      <c r="D17" s="47"/>
      <c r="E17" s="47"/>
      <c r="F17" s="47" t="s">
        <v>163</v>
      </c>
      <c r="G17" s="47"/>
      <c r="H17" s="47"/>
      <c r="I17" s="47"/>
      <c r="J17" s="47"/>
      <c r="K17" s="47"/>
      <c r="L17" s="47"/>
      <c r="M17" s="47"/>
      <c r="N17" s="47"/>
      <c r="O17" s="47" t="s">
        <v>27</v>
      </c>
      <c r="P17" s="47"/>
      <c r="Q17" s="47"/>
      <c r="R17" s="47" t="s">
        <v>163</v>
      </c>
      <c r="S17" s="47"/>
      <c r="T17" s="47"/>
      <c r="U17" s="47"/>
      <c r="V17" s="47"/>
      <c r="W17" s="47"/>
      <c r="X17" s="47"/>
      <c r="Y17" s="48"/>
    </row>
    <row r="18" spans="2:25" x14ac:dyDescent="0.25">
      <c r="B18" s="52" t="s">
        <v>28</v>
      </c>
      <c r="C18" s="47"/>
      <c r="D18" s="47"/>
      <c r="E18" s="47"/>
      <c r="F18" s="46" t="s">
        <v>163</v>
      </c>
      <c r="G18" s="46"/>
      <c r="H18" s="46"/>
      <c r="I18" s="46"/>
      <c r="J18" s="46"/>
      <c r="K18" s="46"/>
      <c r="L18" s="46"/>
      <c r="M18" s="46"/>
      <c r="N18" s="46"/>
      <c r="O18" s="47" t="s">
        <v>29</v>
      </c>
      <c r="P18" s="47"/>
      <c r="Q18" s="47"/>
      <c r="R18" s="47" t="s">
        <v>163</v>
      </c>
      <c r="S18" s="47"/>
      <c r="T18" s="47"/>
      <c r="U18" s="47"/>
      <c r="V18" s="47"/>
      <c r="W18" s="47"/>
      <c r="X18" s="47"/>
      <c r="Y18" s="48"/>
    </row>
    <row r="19" spans="2:25" x14ac:dyDescent="0.25">
      <c r="B19" s="52" t="s">
        <v>30</v>
      </c>
      <c r="C19" s="47"/>
      <c r="D19" s="47"/>
      <c r="E19" s="47"/>
      <c r="F19" s="46" t="s">
        <v>164</v>
      </c>
      <c r="G19" s="46"/>
      <c r="H19" s="46"/>
      <c r="I19" s="46"/>
      <c r="J19" s="46"/>
      <c r="K19" s="46"/>
      <c r="L19" s="46"/>
      <c r="M19" s="46"/>
      <c r="N19" s="46"/>
      <c r="O19" s="46"/>
      <c r="P19" s="46"/>
      <c r="Q19" s="46"/>
      <c r="R19" s="46"/>
      <c r="S19" s="46"/>
      <c r="T19" s="46"/>
      <c r="U19" s="46"/>
      <c r="V19" s="46"/>
      <c r="W19" s="46"/>
      <c r="X19" s="46"/>
      <c r="Y19" s="53"/>
    </row>
    <row r="20" spans="2:25" x14ac:dyDescent="0.25">
      <c r="B20" s="52" t="s">
        <v>30</v>
      </c>
      <c r="C20" s="47"/>
      <c r="D20" s="47"/>
      <c r="E20" s="47"/>
      <c r="F20" s="46" t="s">
        <v>165</v>
      </c>
      <c r="G20" s="46"/>
      <c r="H20" s="46"/>
      <c r="I20" s="46"/>
      <c r="J20" s="46"/>
      <c r="K20" s="46"/>
      <c r="L20" s="46"/>
      <c r="M20" s="46"/>
      <c r="N20" s="46"/>
      <c r="O20" s="46"/>
      <c r="P20" s="46"/>
      <c r="Q20" s="46"/>
      <c r="R20" s="46"/>
      <c r="S20" s="46"/>
      <c r="T20" s="46"/>
      <c r="U20" s="46"/>
      <c r="V20" s="46"/>
      <c r="W20" s="46"/>
      <c r="X20" s="46"/>
      <c r="Y20" s="53"/>
    </row>
    <row r="21" spans="2:25" ht="15.75" thickBot="1" x14ac:dyDescent="0.3">
      <c r="B21" s="109" t="s">
        <v>31</v>
      </c>
      <c r="C21" s="110"/>
      <c r="D21" s="110"/>
      <c r="E21" s="110"/>
      <c r="F21" s="111" t="s">
        <v>163</v>
      </c>
      <c r="G21" s="111"/>
      <c r="H21" s="111"/>
      <c r="I21" s="111"/>
      <c r="J21" s="111"/>
      <c r="K21" s="111"/>
      <c r="L21" s="111"/>
      <c r="M21" s="111"/>
      <c r="N21" s="111"/>
      <c r="O21" s="111"/>
      <c r="P21" s="111"/>
      <c r="Q21" s="111"/>
      <c r="R21" s="111"/>
      <c r="S21" s="111"/>
      <c r="T21" s="111"/>
      <c r="U21" s="111"/>
      <c r="V21" s="111"/>
      <c r="W21" s="111"/>
      <c r="X21" s="111"/>
      <c r="Y21" s="112"/>
    </row>
    <row r="22" spans="2:25" x14ac:dyDescent="0.25">
      <c r="B22" s="87" t="s">
        <v>32</v>
      </c>
      <c r="C22" s="88"/>
      <c r="D22" s="88"/>
      <c r="E22" s="88"/>
      <c r="F22" s="88"/>
      <c r="G22" s="88"/>
      <c r="H22" s="88"/>
      <c r="I22" s="88"/>
      <c r="J22" s="88"/>
      <c r="K22" s="88"/>
      <c r="L22" s="88"/>
      <c r="M22" s="88"/>
      <c r="N22" s="88"/>
      <c r="O22" s="88"/>
      <c r="P22" s="88"/>
      <c r="Q22" s="88"/>
      <c r="R22" s="88"/>
      <c r="S22" s="88"/>
      <c r="T22" s="88"/>
      <c r="U22" s="88"/>
      <c r="V22" s="88"/>
      <c r="W22" s="88"/>
      <c r="X22" s="88"/>
      <c r="Y22" s="89"/>
    </row>
    <row r="23" spans="2:25" x14ac:dyDescent="0.25">
      <c r="B23" s="11"/>
      <c r="C23" s="66"/>
      <c r="D23" s="66"/>
      <c r="E23" s="66"/>
      <c r="F23" s="51" t="s">
        <v>33</v>
      </c>
      <c r="G23" s="51"/>
      <c r="H23" s="51"/>
      <c r="I23" s="51"/>
      <c r="J23" s="51"/>
      <c r="K23" s="51" t="s">
        <v>34</v>
      </c>
      <c r="L23" s="51"/>
      <c r="M23" s="51"/>
      <c r="N23" s="51"/>
      <c r="O23" s="51"/>
      <c r="P23" s="51"/>
      <c r="Q23" s="51"/>
      <c r="R23" s="51"/>
      <c r="S23" s="51"/>
      <c r="T23" s="51"/>
      <c r="U23" s="51" t="s">
        <v>35</v>
      </c>
      <c r="V23" s="51"/>
      <c r="W23" s="51"/>
      <c r="X23" s="51"/>
      <c r="Y23" s="12"/>
    </row>
    <row r="24" spans="2:25" x14ac:dyDescent="0.25">
      <c r="B24" s="11"/>
      <c r="C24" s="51" t="s">
        <v>36</v>
      </c>
      <c r="D24" s="51"/>
      <c r="E24" s="51"/>
      <c r="F24" s="3" t="s">
        <v>37</v>
      </c>
      <c r="G24" s="59"/>
      <c r="H24" s="60"/>
      <c r="I24" s="60"/>
      <c r="J24" s="61"/>
      <c r="K24" s="3" t="s">
        <v>38</v>
      </c>
      <c r="L24" s="67"/>
      <c r="M24" s="68"/>
      <c r="N24" s="68"/>
      <c r="O24" s="69"/>
      <c r="P24" s="3" t="s">
        <v>37</v>
      </c>
      <c r="Q24" s="67"/>
      <c r="R24" s="68"/>
      <c r="S24" s="68"/>
      <c r="T24" s="69"/>
      <c r="U24" s="3" t="s">
        <v>38</v>
      </c>
      <c r="V24" s="59"/>
      <c r="W24" s="60"/>
      <c r="X24" s="61"/>
      <c r="Y24" s="12"/>
    </row>
    <row r="25" spans="2:25" x14ac:dyDescent="0.25">
      <c r="B25" s="11"/>
      <c r="C25" s="51" t="s">
        <v>39</v>
      </c>
      <c r="D25" s="51"/>
      <c r="E25" s="51"/>
      <c r="F25" s="3" t="s">
        <v>37</v>
      </c>
      <c r="G25" s="59"/>
      <c r="H25" s="60"/>
      <c r="I25" s="60"/>
      <c r="J25" s="61"/>
      <c r="K25" s="3" t="s">
        <v>38</v>
      </c>
      <c r="L25" s="67"/>
      <c r="M25" s="68"/>
      <c r="N25" s="68"/>
      <c r="O25" s="69"/>
      <c r="P25" s="3" t="s">
        <v>37</v>
      </c>
      <c r="Q25" s="67"/>
      <c r="R25" s="68"/>
      <c r="S25" s="68"/>
      <c r="T25" s="69"/>
      <c r="U25" s="3" t="s">
        <v>38</v>
      </c>
      <c r="V25" s="59"/>
      <c r="W25" s="60"/>
      <c r="X25" s="61"/>
      <c r="Y25" s="12"/>
    </row>
    <row r="26" spans="2:25" x14ac:dyDescent="0.25">
      <c r="B26" s="11"/>
      <c r="C26" s="51" t="s">
        <v>40</v>
      </c>
      <c r="D26" s="51"/>
      <c r="E26" s="51"/>
      <c r="F26" s="3" t="s">
        <v>37</v>
      </c>
      <c r="G26" s="59"/>
      <c r="H26" s="60"/>
      <c r="I26" s="60"/>
      <c r="J26" s="61"/>
      <c r="K26" s="3" t="s">
        <v>38</v>
      </c>
      <c r="L26" s="67"/>
      <c r="M26" s="68"/>
      <c r="N26" s="68"/>
      <c r="O26" s="69"/>
      <c r="P26" s="3" t="s">
        <v>37</v>
      </c>
      <c r="Q26" s="67"/>
      <c r="R26" s="68"/>
      <c r="S26" s="68"/>
      <c r="T26" s="69"/>
      <c r="U26" s="3" t="s">
        <v>38</v>
      </c>
      <c r="V26" s="59"/>
      <c r="W26" s="60"/>
      <c r="X26" s="61"/>
      <c r="Y26" s="12"/>
    </row>
    <row r="27" spans="2:25" x14ac:dyDescent="0.25">
      <c r="B27" s="11"/>
      <c r="C27" s="51" t="s">
        <v>41</v>
      </c>
      <c r="D27" s="51"/>
      <c r="E27" s="51"/>
      <c r="F27" s="3" t="s">
        <v>37</v>
      </c>
      <c r="G27" s="59"/>
      <c r="H27" s="60"/>
      <c r="I27" s="60"/>
      <c r="J27" s="61"/>
      <c r="K27" s="3" t="s">
        <v>38</v>
      </c>
      <c r="L27" s="67"/>
      <c r="M27" s="68"/>
      <c r="N27" s="68"/>
      <c r="O27" s="69"/>
      <c r="P27" s="3" t="s">
        <v>37</v>
      </c>
      <c r="Q27" s="67"/>
      <c r="R27" s="68"/>
      <c r="S27" s="68"/>
      <c r="T27" s="69"/>
      <c r="U27" s="3" t="s">
        <v>38</v>
      </c>
      <c r="V27" s="59"/>
      <c r="W27" s="60"/>
      <c r="X27" s="61"/>
      <c r="Y27" s="12"/>
    </row>
    <row r="28" spans="2:25" x14ac:dyDescent="0.25">
      <c r="B28" s="11"/>
      <c r="C28" s="51" t="s">
        <v>42</v>
      </c>
      <c r="D28" s="51"/>
      <c r="E28" s="51"/>
      <c r="F28" s="4" t="s">
        <v>37</v>
      </c>
      <c r="G28" s="59"/>
      <c r="H28" s="60"/>
      <c r="I28" s="60"/>
      <c r="J28" s="61"/>
      <c r="K28" s="3" t="s">
        <v>38</v>
      </c>
      <c r="L28" s="67"/>
      <c r="M28" s="68"/>
      <c r="N28" s="68"/>
      <c r="O28" s="69"/>
      <c r="P28" s="4" t="s">
        <v>37</v>
      </c>
      <c r="Q28" s="67"/>
      <c r="R28" s="68"/>
      <c r="S28" s="68"/>
      <c r="T28" s="70"/>
      <c r="U28" s="3" t="s">
        <v>38</v>
      </c>
      <c r="V28" s="59"/>
      <c r="W28" s="60"/>
      <c r="X28" s="61"/>
      <c r="Y28" s="12"/>
    </row>
    <row r="29" spans="2:25" ht="15.75" thickBot="1" x14ac:dyDescent="0.3">
      <c r="B29" s="13"/>
      <c r="C29" s="19"/>
      <c r="D29" s="19"/>
      <c r="E29" s="19"/>
      <c r="F29" s="14"/>
      <c r="G29" s="14"/>
      <c r="H29" s="14"/>
      <c r="I29" s="14"/>
      <c r="J29" s="15"/>
      <c r="K29" s="15"/>
      <c r="L29" s="14"/>
      <c r="M29" s="14"/>
      <c r="N29" s="14"/>
      <c r="O29" s="14"/>
      <c r="P29" s="15"/>
      <c r="Q29" s="16" t="s">
        <v>43</v>
      </c>
      <c r="R29" s="14"/>
      <c r="S29" s="14"/>
      <c r="T29" s="17"/>
      <c r="U29" s="56"/>
      <c r="V29" s="57"/>
      <c r="W29" s="57"/>
      <c r="X29" s="58"/>
      <c r="Y29" s="18"/>
    </row>
    <row r="30" spans="2:25" x14ac:dyDescent="0.25">
      <c r="B30" s="106" t="s">
        <v>44</v>
      </c>
      <c r="C30" s="107"/>
      <c r="D30" s="107"/>
      <c r="E30" s="107"/>
      <c r="F30" s="107"/>
      <c r="G30" s="107"/>
      <c r="H30" s="107"/>
      <c r="I30" s="107"/>
      <c r="J30" s="107"/>
      <c r="K30" s="108" t="s">
        <v>4</v>
      </c>
      <c r="L30" s="108"/>
      <c r="M30" s="108"/>
      <c r="N30" s="108"/>
      <c r="O30" s="108"/>
      <c r="P30" s="108"/>
      <c r="Q30" s="108"/>
      <c r="R30" s="20"/>
      <c r="S30" s="20"/>
      <c r="T30" s="20"/>
      <c r="U30" s="20"/>
      <c r="V30" s="20"/>
      <c r="W30" s="20"/>
      <c r="X30" s="20"/>
      <c r="Y30" s="21"/>
    </row>
    <row r="31" spans="2:25" x14ac:dyDescent="0.25">
      <c r="B31" s="11"/>
      <c r="Y31" s="12"/>
    </row>
    <row r="32" spans="2:25" x14ac:dyDescent="0.25">
      <c r="B32" s="11"/>
      <c r="C32" s="51"/>
      <c r="D32" s="51"/>
      <c r="E32" s="51"/>
      <c r="F32" s="63" t="s">
        <v>33</v>
      </c>
      <c r="G32" s="64"/>
      <c r="H32" s="64"/>
      <c r="I32" s="64"/>
      <c r="J32" s="65"/>
      <c r="K32" s="63" t="s">
        <v>34</v>
      </c>
      <c r="L32" s="64"/>
      <c r="M32" s="64"/>
      <c r="N32" s="64"/>
      <c r="O32" s="64"/>
      <c r="P32" s="64"/>
      <c r="Q32" s="64"/>
      <c r="R32" s="64"/>
      <c r="S32" s="64"/>
      <c r="T32" s="65"/>
      <c r="U32" s="63" t="s">
        <v>35</v>
      </c>
      <c r="V32" s="64"/>
      <c r="W32" s="64"/>
      <c r="X32" s="65"/>
      <c r="Y32" s="12"/>
    </row>
    <row r="33" spans="2:25" x14ac:dyDescent="0.25">
      <c r="B33" s="11"/>
      <c r="C33" s="51" t="s">
        <v>36</v>
      </c>
      <c r="D33" s="51"/>
      <c r="E33" s="51"/>
      <c r="F33" s="3" t="s">
        <v>37</v>
      </c>
      <c r="G33" s="59"/>
      <c r="H33" s="60"/>
      <c r="I33" s="60"/>
      <c r="J33" s="61"/>
      <c r="K33" s="3" t="s">
        <v>38</v>
      </c>
      <c r="L33" s="67"/>
      <c r="M33" s="68"/>
      <c r="N33" s="68"/>
      <c r="O33" s="69"/>
      <c r="P33" s="3" t="s">
        <v>37</v>
      </c>
      <c r="Q33" s="67"/>
      <c r="R33" s="68"/>
      <c r="S33" s="68"/>
      <c r="T33" s="69"/>
      <c r="U33" s="3" t="s">
        <v>38</v>
      </c>
      <c r="V33" s="59"/>
      <c r="W33" s="60"/>
      <c r="X33" s="61"/>
      <c r="Y33" s="12"/>
    </row>
    <row r="34" spans="2:25" x14ac:dyDescent="0.25">
      <c r="B34" s="11"/>
      <c r="C34" s="51" t="s">
        <v>39</v>
      </c>
      <c r="D34" s="51"/>
      <c r="E34" s="51"/>
      <c r="F34" s="3" t="s">
        <v>37</v>
      </c>
      <c r="G34" s="59"/>
      <c r="H34" s="60"/>
      <c r="I34" s="60"/>
      <c r="J34" s="61"/>
      <c r="K34" s="3" t="s">
        <v>38</v>
      </c>
      <c r="L34" s="67"/>
      <c r="M34" s="68"/>
      <c r="N34" s="68"/>
      <c r="O34" s="69"/>
      <c r="P34" s="3" t="s">
        <v>37</v>
      </c>
      <c r="Q34" s="67"/>
      <c r="R34" s="68"/>
      <c r="S34" s="68"/>
      <c r="T34" s="69"/>
      <c r="U34" s="3" t="s">
        <v>38</v>
      </c>
      <c r="V34" s="59"/>
      <c r="W34" s="60"/>
      <c r="X34" s="61"/>
      <c r="Y34" s="12"/>
    </row>
    <row r="35" spans="2:25" x14ac:dyDescent="0.25">
      <c r="B35" s="11"/>
      <c r="C35" s="51" t="s">
        <v>40</v>
      </c>
      <c r="D35" s="51"/>
      <c r="E35" s="51"/>
      <c r="F35" s="3" t="s">
        <v>37</v>
      </c>
      <c r="G35" s="59"/>
      <c r="H35" s="60"/>
      <c r="I35" s="60"/>
      <c r="J35" s="61"/>
      <c r="K35" s="3" t="s">
        <v>38</v>
      </c>
      <c r="L35" s="67"/>
      <c r="M35" s="68"/>
      <c r="N35" s="68"/>
      <c r="O35" s="69"/>
      <c r="P35" s="3" t="s">
        <v>37</v>
      </c>
      <c r="Q35" s="67"/>
      <c r="R35" s="68"/>
      <c r="S35" s="68"/>
      <c r="T35" s="69"/>
      <c r="U35" s="3" t="s">
        <v>38</v>
      </c>
      <c r="V35" s="59"/>
      <c r="W35" s="60"/>
      <c r="X35" s="61"/>
      <c r="Y35" s="12"/>
    </row>
    <row r="36" spans="2:25" x14ac:dyDescent="0.25">
      <c r="B36" s="11"/>
      <c r="C36" s="51" t="s">
        <v>41</v>
      </c>
      <c r="D36" s="51"/>
      <c r="E36" s="51"/>
      <c r="F36" s="3" t="s">
        <v>37</v>
      </c>
      <c r="G36" s="59"/>
      <c r="H36" s="60"/>
      <c r="I36" s="60"/>
      <c r="J36" s="61"/>
      <c r="K36" s="3" t="s">
        <v>38</v>
      </c>
      <c r="L36" s="67"/>
      <c r="M36" s="68"/>
      <c r="N36" s="68"/>
      <c r="O36" s="69"/>
      <c r="P36" s="3" t="s">
        <v>37</v>
      </c>
      <c r="Q36" s="67"/>
      <c r="R36" s="68"/>
      <c r="S36" s="68"/>
      <c r="T36" s="69"/>
      <c r="U36" s="3" t="s">
        <v>38</v>
      </c>
      <c r="V36" s="59"/>
      <c r="W36" s="60"/>
      <c r="X36" s="61"/>
      <c r="Y36" s="12"/>
    </row>
    <row r="37" spans="2:25" x14ac:dyDescent="0.25">
      <c r="B37" s="11"/>
      <c r="C37" s="62" t="s">
        <v>42</v>
      </c>
      <c r="D37" s="62"/>
      <c r="E37" s="62"/>
      <c r="F37" s="4" t="s">
        <v>37</v>
      </c>
      <c r="G37" s="92"/>
      <c r="H37" s="93"/>
      <c r="I37" s="93"/>
      <c r="J37" s="94"/>
      <c r="K37" s="4" t="s">
        <v>38</v>
      </c>
      <c r="L37" s="71"/>
      <c r="M37" s="72"/>
      <c r="N37" s="72"/>
      <c r="O37" s="70"/>
      <c r="P37" s="4" t="s">
        <v>37</v>
      </c>
      <c r="Q37" s="71"/>
      <c r="R37" s="72"/>
      <c r="S37" s="72"/>
      <c r="T37" s="70"/>
      <c r="U37" s="3" t="s">
        <v>38</v>
      </c>
      <c r="V37" s="59"/>
      <c r="W37" s="60"/>
      <c r="X37" s="61"/>
      <c r="Y37" s="12"/>
    </row>
    <row r="38" spans="2:25" x14ac:dyDescent="0.25">
      <c r="B38" s="11"/>
      <c r="C38" s="23"/>
      <c r="D38" s="23"/>
      <c r="E38" s="23"/>
      <c r="F38" s="23"/>
      <c r="G38" s="23"/>
      <c r="H38" s="23"/>
      <c r="I38" s="23"/>
      <c r="J38" s="24"/>
      <c r="K38" s="24"/>
      <c r="L38" s="23"/>
      <c r="M38" s="23"/>
      <c r="N38" s="23"/>
      <c r="O38" s="23"/>
      <c r="P38" s="24"/>
      <c r="Q38" s="7" t="s">
        <v>43</v>
      </c>
      <c r="R38" s="23"/>
      <c r="S38" s="23"/>
      <c r="T38" s="25"/>
      <c r="U38" s="59"/>
      <c r="V38" s="60"/>
      <c r="W38" s="60"/>
      <c r="X38" s="61"/>
      <c r="Y38" s="12"/>
    </row>
    <row r="39" spans="2:25" ht="15.75" thickBot="1" x14ac:dyDescent="0.3">
      <c r="B39" s="90" t="s">
        <v>45</v>
      </c>
      <c r="C39" s="54"/>
      <c r="D39" s="54" t="s">
        <v>163</v>
      </c>
      <c r="E39" s="54"/>
      <c r="F39" s="54"/>
      <c r="G39" s="54"/>
      <c r="H39" s="54"/>
      <c r="I39" s="54"/>
      <c r="J39" s="54"/>
      <c r="K39" s="54" t="s">
        <v>46</v>
      </c>
      <c r="L39" s="54"/>
      <c r="M39" s="54"/>
      <c r="N39" s="54"/>
      <c r="O39" s="54"/>
      <c r="P39" s="54"/>
      <c r="Q39" s="54" t="s">
        <v>163</v>
      </c>
      <c r="R39" s="54"/>
      <c r="S39" s="54"/>
      <c r="T39" s="54"/>
      <c r="U39" s="54"/>
      <c r="V39" s="54"/>
      <c r="W39" s="54"/>
      <c r="X39" s="54"/>
      <c r="Y39" s="91"/>
    </row>
    <row r="40" spans="2:25" x14ac:dyDescent="0.25">
      <c r="B40" s="87" t="str">
        <f>IF((N(B41)+N(G41)+N(J41)+N(M41)+N(P41)+N(S41))&lt;=1, "5. MARQUE APENAS UM SINDICATO, AO QUAL É FILIADO, E QUE DESEJA PARTICIPAR DE EVENTOS:", "APENAS UMA OPÇÃO DEVERÁ SER SELECIONADA")</f>
        <v>5. MARQUE APENAS UM SINDICATO, AO QUAL É FILIADO, E QUE DESEJA PARTICIPAR DE EVENTOS:</v>
      </c>
      <c r="C40" s="88"/>
      <c r="D40" s="88"/>
      <c r="E40" s="88"/>
      <c r="F40" s="88"/>
      <c r="G40" s="88"/>
      <c r="H40" s="88"/>
      <c r="I40" s="88"/>
      <c r="J40" s="88"/>
      <c r="K40" s="88"/>
      <c r="L40" s="88"/>
      <c r="M40" s="88"/>
      <c r="N40" s="88"/>
      <c r="O40" s="88"/>
      <c r="P40" s="88"/>
      <c r="Q40" s="88"/>
      <c r="R40" s="88"/>
      <c r="S40" s="88"/>
      <c r="T40" s="88"/>
      <c r="U40" s="88"/>
      <c r="V40" s="88"/>
      <c r="W40" s="88"/>
      <c r="X40" s="88"/>
      <c r="Y40" s="89"/>
    </row>
    <row r="41" spans="2:25" ht="15.75" thickBot="1" x14ac:dyDescent="0.3">
      <c r="B41" s="28" t="b">
        <v>0</v>
      </c>
      <c r="C41" s="22" t="s">
        <v>47</v>
      </c>
      <c r="D41" s="22"/>
      <c r="E41" s="22"/>
      <c r="F41" s="22"/>
      <c r="G41" s="29" t="b">
        <v>0</v>
      </c>
      <c r="H41" s="22" t="s">
        <v>48</v>
      </c>
      <c r="I41" s="22"/>
      <c r="J41" s="29" t="b">
        <v>0</v>
      </c>
      <c r="K41" s="22" t="s">
        <v>49</v>
      </c>
      <c r="L41" s="22"/>
      <c r="M41" s="29" t="b">
        <v>0</v>
      </c>
      <c r="N41" s="22" t="s">
        <v>50</v>
      </c>
      <c r="O41" s="22"/>
      <c r="P41" s="29" t="b">
        <v>0</v>
      </c>
      <c r="Q41" s="22" t="s">
        <v>51</v>
      </c>
      <c r="R41" s="22"/>
      <c r="S41" s="29" t="b">
        <v>0</v>
      </c>
      <c r="T41" s="22" t="s">
        <v>52</v>
      </c>
      <c r="U41" s="22"/>
      <c r="V41" s="22"/>
      <c r="W41" s="54"/>
      <c r="X41" s="37"/>
      <c r="Y41" s="55"/>
    </row>
    <row r="42" spans="2:25" x14ac:dyDescent="0.25">
      <c r="B42" s="87" t="s">
        <v>53</v>
      </c>
      <c r="C42" s="88"/>
      <c r="D42" s="88"/>
      <c r="E42" s="88"/>
      <c r="F42" s="88"/>
      <c r="G42" s="88"/>
      <c r="H42" s="88"/>
      <c r="I42" s="88"/>
      <c r="J42" s="88"/>
      <c r="K42" s="88"/>
      <c r="L42" s="88"/>
      <c r="M42" s="88"/>
      <c r="N42" s="88"/>
      <c r="O42" s="88"/>
      <c r="P42" s="88"/>
      <c r="Q42" s="88"/>
      <c r="R42" s="88"/>
      <c r="S42" s="88"/>
      <c r="T42" s="88"/>
      <c r="U42" s="88"/>
      <c r="V42" s="88"/>
      <c r="W42" s="88"/>
      <c r="X42" s="88"/>
      <c r="Y42" s="89"/>
    </row>
    <row r="43" spans="2:25" ht="294" customHeight="1" thickBot="1" x14ac:dyDescent="0.3">
      <c r="B43" s="84" t="s">
        <v>54</v>
      </c>
      <c r="C43" s="85"/>
      <c r="D43" s="85"/>
      <c r="E43" s="85"/>
      <c r="F43" s="85"/>
      <c r="G43" s="85"/>
      <c r="H43" s="85"/>
      <c r="I43" s="85"/>
      <c r="J43" s="85"/>
      <c r="K43" s="85"/>
      <c r="L43" s="85"/>
      <c r="M43" s="85"/>
      <c r="N43" s="85"/>
      <c r="O43" s="85"/>
      <c r="P43" s="85"/>
      <c r="Q43" s="85"/>
      <c r="R43" s="85"/>
      <c r="S43" s="85"/>
      <c r="T43" s="85"/>
      <c r="U43" s="85"/>
      <c r="V43" s="85"/>
      <c r="W43" s="85"/>
      <c r="X43" s="85"/>
      <c r="Y43" s="86"/>
    </row>
    <row r="45" spans="2:25" x14ac:dyDescent="0.25">
      <c r="U45" s="27" t="s">
        <v>55</v>
      </c>
      <c r="V45" s="27"/>
      <c r="W45" s="34">
        <f ca="1">TODAY()</f>
        <v>46237</v>
      </c>
      <c r="X45" s="34"/>
      <c r="Y45" s="34"/>
    </row>
    <row r="48" spans="2:25" x14ac:dyDescent="0.25">
      <c r="D48" s="75" t="s">
        <v>56</v>
      </c>
      <c r="E48" s="75"/>
      <c r="F48" s="75"/>
      <c r="G48" s="75"/>
      <c r="H48" s="75"/>
      <c r="I48" s="75"/>
      <c r="P48" s="75" t="s">
        <v>57</v>
      </c>
      <c r="Q48" s="75"/>
      <c r="R48" s="75"/>
      <c r="S48" s="75"/>
      <c r="T48" s="75"/>
      <c r="U48" s="75"/>
    </row>
  </sheetData>
  <sheetProtection algorithmName="SHA-512" hashValue="GwNXxK4YH6X5T+QwaMZhOkRrscM1ov3PO1r66xec6ayYU4KYMyy1b9Z3Qeaa2bwX2UObF93e49z0sQwU6JyLIg==" saltValue="3kyNUMzQlvoWY3AfnNG9Vw==" spinCount="100000" sheet="1" objects="1" scenarios="1"/>
  <protectedRanges>
    <protectedRange sqref="B41 G41 J41 M41 P41 S41 W41" name="Sind"/>
    <protectedRange sqref="G33:J37 L33:O37 Q33:T37 V33:X37 K30 U38 Q39 D39" name="Hor_Acu"/>
    <protectedRange sqref="G24:J28 L24:O28 Q24:T28 V24:X28 U29" name="Hor_Trab"/>
    <protectedRange sqref="F17 F18 R17 R18 F19 F20 F21" name="Contat"/>
    <protectedRange sqref="D9 D10 K10 R10 X10 F11 K11 R11 F12 F13 N13 U13 D14 R14 V14 D15 O15 S15 V15" name="D_Pessoais"/>
    <protectedRange sqref="W45" name="DataDoc"/>
  </protectedRanges>
  <dataConsolidate/>
  <mergeCells count="116">
    <mergeCell ref="B7:Y7"/>
    <mergeCell ref="D15:L15"/>
    <mergeCell ref="V14:Y14"/>
    <mergeCell ref="R14:S14"/>
    <mergeCell ref="B9:C9"/>
    <mergeCell ref="B10:C10"/>
    <mergeCell ref="B30:J30"/>
    <mergeCell ref="K30:Q30"/>
    <mergeCell ref="B18:E18"/>
    <mergeCell ref="B19:E19"/>
    <mergeCell ref="B21:E21"/>
    <mergeCell ref="F19:Y19"/>
    <mergeCell ref="F21:Y21"/>
    <mergeCell ref="F18:N18"/>
    <mergeCell ref="F17:N17"/>
    <mergeCell ref="R18:Y18"/>
    <mergeCell ref="R17:Y17"/>
    <mergeCell ref="O17:Q17"/>
    <mergeCell ref="O18:Q18"/>
    <mergeCell ref="B17:E17"/>
    <mergeCell ref="D14:P14"/>
    <mergeCell ref="Q25:T25"/>
    <mergeCell ref="O15:Q15"/>
    <mergeCell ref="S15:T15"/>
    <mergeCell ref="V15:Y15"/>
    <mergeCell ref="D48:I48"/>
    <mergeCell ref="P48:U48"/>
    <mergeCell ref="D9:Y9"/>
    <mergeCell ref="D10:G10"/>
    <mergeCell ref="K10:P10"/>
    <mergeCell ref="R10:U10"/>
    <mergeCell ref="X10:Y10"/>
    <mergeCell ref="F11:I11"/>
    <mergeCell ref="K11:P11"/>
    <mergeCell ref="R11:Y11"/>
    <mergeCell ref="B43:Y43"/>
    <mergeCell ref="B22:Y22"/>
    <mergeCell ref="B40:Y40"/>
    <mergeCell ref="B42:Y42"/>
    <mergeCell ref="D39:J39"/>
    <mergeCell ref="B39:C39"/>
    <mergeCell ref="K39:P39"/>
    <mergeCell ref="Q39:Y39"/>
    <mergeCell ref="G36:J36"/>
    <mergeCell ref="L36:O36"/>
    <mergeCell ref="Q36:T36"/>
    <mergeCell ref="V36:X36"/>
    <mergeCell ref="G37:J37"/>
    <mergeCell ref="L37:O37"/>
    <mergeCell ref="Q37:T37"/>
    <mergeCell ref="V37:X37"/>
    <mergeCell ref="G34:J34"/>
    <mergeCell ref="L34:O34"/>
    <mergeCell ref="Q34:T34"/>
    <mergeCell ref="V34:X34"/>
    <mergeCell ref="G35:J35"/>
    <mergeCell ref="L35:O35"/>
    <mergeCell ref="Q35:T35"/>
    <mergeCell ref="V35:X35"/>
    <mergeCell ref="Q24:T24"/>
    <mergeCell ref="U32:X32"/>
    <mergeCell ref="G33:J33"/>
    <mergeCell ref="L33:O33"/>
    <mergeCell ref="Q33:T33"/>
    <mergeCell ref="V33:X33"/>
    <mergeCell ref="Q26:T26"/>
    <mergeCell ref="Q27:T27"/>
    <mergeCell ref="Q28:T28"/>
    <mergeCell ref="C35:E35"/>
    <mergeCell ref="C32:E32"/>
    <mergeCell ref="C33:E33"/>
    <mergeCell ref="F32:J32"/>
    <mergeCell ref="C23:E23"/>
    <mergeCell ref="L26:O26"/>
    <mergeCell ref="L27:O27"/>
    <mergeCell ref="K32:T32"/>
    <mergeCell ref="U23:X23"/>
    <mergeCell ref="V24:X24"/>
    <mergeCell ref="V25:X25"/>
    <mergeCell ref="V26:X26"/>
    <mergeCell ref="V27:X27"/>
    <mergeCell ref="V28:X28"/>
    <mergeCell ref="F23:J23"/>
    <mergeCell ref="G24:J24"/>
    <mergeCell ref="G25:J25"/>
    <mergeCell ref="G26:J26"/>
    <mergeCell ref="G27:J27"/>
    <mergeCell ref="G28:J28"/>
    <mergeCell ref="L24:O24"/>
    <mergeCell ref="L25:O25"/>
    <mergeCell ref="L28:O28"/>
    <mergeCell ref="K23:T23"/>
    <mergeCell ref="W45:Y45"/>
    <mergeCell ref="B2:D6"/>
    <mergeCell ref="W2:Y6"/>
    <mergeCell ref="F2:U6"/>
    <mergeCell ref="B8:Y8"/>
    <mergeCell ref="B16:Y16"/>
    <mergeCell ref="F12:Y12"/>
    <mergeCell ref="F13:K13"/>
    <mergeCell ref="N13:R13"/>
    <mergeCell ref="U13:Y13"/>
    <mergeCell ref="L13:M13"/>
    <mergeCell ref="C27:E27"/>
    <mergeCell ref="C28:E28"/>
    <mergeCell ref="C24:E24"/>
    <mergeCell ref="C25:E25"/>
    <mergeCell ref="C26:E26"/>
    <mergeCell ref="B20:E20"/>
    <mergeCell ref="F20:Y20"/>
    <mergeCell ref="W41:Y41"/>
    <mergeCell ref="U29:X29"/>
    <mergeCell ref="U38:X38"/>
    <mergeCell ref="C36:E36"/>
    <mergeCell ref="C37:E37"/>
    <mergeCell ref="C34:E34"/>
  </mergeCells>
  <conditionalFormatting sqref="B41 G41 J41 M41 P41 S41 W41">
    <cfRule type="expression" dxfId="9" priority="13">
      <formula>OR($B$41,$G$41,$J$41,$M$41,$P$41,$S$41)=FALSE</formula>
    </cfRule>
  </conditionalFormatting>
  <conditionalFormatting sqref="B7:Y7">
    <cfRule type="expression" dxfId="8" priority="1">
      <formula>$B$7="Atualize a Versão do Microsoft Office Para Visualizar Corretamente"</formula>
    </cfRule>
    <cfRule type="expression" dxfId="7" priority="3">
      <formula>$B$7="Sim (16.0+)"</formula>
    </cfRule>
  </conditionalFormatting>
  <conditionalFormatting sqref="B40:Y41">
    <cfRule type="expression" dxfId="6" priority="2">
      <formula>$B$40="APENAS UMA OPÇÃO DEVERÁ SER SELECIONADA"</formula>
    </cfRule>
  </conditionalFormatting>
  <conditionalFormatting sqref="F17 R17:R18">
    <cfRule type="expression" dxfId="5" priority="4">
      <formula>LEN(F17)=11</formula>
    </cfRule>
    <cfRule type="expression" dxfId="4" priority="5">
      <formula>LEN(F17)&lt;11</formula>
    </cfRule>
  </conditionalFormatting>
  <conditionalFormatting sqref="F23:X28 U29">
    <cfRule type="containsBlanks" dxfId="2" priority="22">
      <formula>LEN(TRIM(F23))=0</formula>
    </cfRule>
  </conditionalFormatting>
  <conditionalFormatting sqref="W41">
    <cfRule type="expression" dxfId="1" priority="12">
      <formula>AND($S$41=TRUE, W41="")</formula>
    </cfRule>
  </conditionalFormatting>
  <conditionalFormatting sqref="W45:Y45">
    <cfRule type="expression" dxfId="0" priority="15">
      <formula>AND(W45&lt;TODAY(),W45&lt;&gt;"")</formula>
    </cfRule>
  </conditionalFormatting>
  <dataValidations count="1">
    <dataValidation type="date" operator="greaterThan" allowBlank="1" showInputMessage="1" showErrorMessage="1" errorTitle="Campo data" error="Só permitido data" sqref="F11:I11" xr:uid="{4E03D5C8-259C-41C3-81FD-2579E0737149}">
      <formula1>1</formula1>
    </dataValidation>
  </dataValidations>
  <pageMargins left="0.511811024" right="0.511811024" top="0.78740157499999996" bottom="0.78740157499999996" header="0.31496062000000002" footer="0.31496062000000002"/>
  <pageSetup paperSize="9" scale="64" fitToHeight="0"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containsText" priority="6" operator="containsText" id="{785E1CEA-5313-415E-9B18-2E69A3211002}">
            <xm:f>NOT(ISERROR(SEARCH("Preencha",B1)))</xm:f>
            <xm:f>"Preencha"</xm:f>
            <x14:dxf>
              <font>
                <color theme="1"/>
              </font>
              <fill>
                <patternFill>
                  <bgColor rgb="FFFFF6D9"/>
                </patternFill>
              </fill>
            </x14:dxf>
          </x14:cfRule>
          <x14:cfRule type="containsText" priority="7" operator="containsText" id="{700D91CC-360D-456C-844D-E42F3D88897C}">
            <xm:f>NOT(ISERROR(SEARCH("Selecione",B1)))</xm:f>
            <xm:f>"Selecione"</xm:f>
            <x14:dxf>
              <font>
                <color theme="1"/>
              </font>
              <fill>
                <patternFill>
                  <bgColor rgb="FFFFF6D9"/>
                </patternFill>
              </fill>
            </x14:dxf>
          </x14:cfRule>
          <xm:sqref>B7 B16:Y1048576 B1:Y6 B8:Y14 B15:D15 M15:Y15</xm:sqref>
        </x14:conditionalFormatting>
        <x14:conditionalFormatting xmlns:xm="http://schemas.microsoft.com/office/excel/2006/main">
          <x14:cfRule type="expression" priority="20" id="{59724CBC-CF42-4941-B50D-D303DC80B3DA}">
            <xm:f>MATCH(ACU_CARGO, Config!$I$3:$I$5, 0)</xm:f>
            <x14:dxf>
              <font>
                <color rgb="FFE8E8E8"/>
              </font>
              <fill>
                <patternFill>
                  <bgColor rgb="FFE8E8E8"/>
                </patternFill>
              </fill>
            </x14:dxf>
          </x14:cfRule>
          <xm:sqref>F32 K32 U32 C33:X37 U38</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D9FBB65E-E41A-4657-9CB6-83DE8FFECF69}">
          <x14:formula1>
            <xm:f>Config!$C$3:$C$9</xm:f>
          </x14:formula1>
          <xm:sqref>K10:P10</xm:sqref>
        </x14:dataValidation>
        <x14:dataValidation type="list" allowBlank="1" showInputMessage="1" showErrorMessage="1" xr:uid="{4BD08E8C-CC1B-4481-910A-BA7F59F0D5E4}">
          <x14:formula1>
            <xm:f>Config!$H$3:$H$30</xm:f>
          </x14:formula1>
          <xm:sqref>Z15 S15 C15</xm:sqref>
        </x14:dataValidation>
        <x14:dataValidation type="list" allowBlank="1" showInputMessage="1" showErrorMessage="1" xr:uid="{D4CCF6C6-E7C9-4B5E-8EE6-16BC69070060}">
          <x14:formula1>
            <xm:f>Config!$I$3:$I$6</xm:f>
          </x14:formula1>
          <xm:sqref>K30:Q30</xm:sqref>
        </x14:dataValidation>
        <x14:dataValidation type="list" allowBlank="1" showInputMessage="1" showErrorMessage="1" xr:uid="{5AE85C05-1166-4508-ABE5-32EDE7248383}">
          <x14:formula1>
            <xm:f>Config!$E$3:$E$59</xm:f>
          </x14:formula1>
          <xm:sqref>N13:R13</xm:sqref>
        </x14:dataValidation>
        <x14:dataValidation type="list" allowBlank="1" showInputMessage="1" showErrorMessage="1" xr:uid="{6130FCE0-30EC-446F-AD24-C216EA7CE73C}">
          <x14:formula1>
            <xm:f>_xlfn.ANCHORARRAY(Config!G2)</xm:f>
          </x14:formula1>
          <xm:sqref>U13:Y13</xm:sqref>
        </x14:dataValidation>
        <x14:dataValidation type="list" allowBlank="1" showInputMessage="1" showErrorMessage="1" xr:uid="{EFF0234F-BDAA-44A7-B665-799B963266CF}">
          <x14:formula1>
            <xm:f>Config!$B3:$B$6</xm:f>
          </x14:formula1>
          <xm:sqref>D10:G10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3235A-2086-4B4A-8E66-12A992B9F486}">
  <dimension ref="B2:P59"/>
  <sheetViews>
    <sheetView topLeftCell="A28" workbookViewId="0">
      <selection activeCell="F58" sqref="F58"/>
    </sheetView>
  </sheetViews>
  <sheetFormatPr defaultRowHeight="15" x14ac:dyDescent="0.25"/>
  <cols>
    <col min="2" max="2" width="19.42578125" bestFit="1" customWidth="1"/>
    <col min="3" max="3" width="25" bestFit="1" customWidth="1"/>
    <col min="4" max="4" width="12.140625" bestFit="1" customWidth="1"/>
    <col min="5" max="5" width="24.42578125" style="5" bestFit="1" customWidth="1"/>
    <col min="6" max="6" width="24" style="5" bestFit="1" customWidth="1"/>
    <col min="7" max="7" width="23.140625" style="5" bestFit="1" customWidth="1"/>
    <col min="8" max="8" width="11.42578125" style="5" bestFit="1" customWidth="1"/>
    <col min="9" max="9" width="35.7109375" style="5" bestFit="1" customWidth="1"/>
    <col min="10" max="10" width="18" style="5" bestFit="1" customWidth="1"/>
  </cols>
  <sheetData>
    <row r="2" spans="2:16" x14ac:dyDescent="0.25">
      <c r="B2" t="s">
        <v>58</v>
      </c>
      <c r="C2" s="1" t="s">
        <v>59</v>
      </c>
      <c r="D2" t="s">
        <v>60</v>
      </c>
      <c r="E2" s="5" t="s">
        <v>61</v>
      </c>
      <c r="F2" s="5" t="s">
        <v>62</v>
      </c>
      <c r="G2" s="5" t="str" cm="1">
        <f t="array" ref="G2">_xlfn._xlws.FILTER(F3:F57, E3:E57=Ficha_2026!N13,Ficha_2026!N13)</f>
        <v>Selecione Divisão / Local</v>
      </c>
      <c r="H2" s="5" t="s">
        <v>63</v>
      </c>
      <c r="I2" s="5" t="s">
        <v>64</v>
      </c>
      <c r="J2" s="5" t="s">
        <v>65</v>
      </c>
    </row>
    <row r="3" spans="2:16" x14ac:dyDescent="0.25">
      <c r="B3" t="s">
        <v>4</v>
      </c>
      <c r="C3" t="s">
        <v>4</v>
      </c>
      <c r="D3" t="e" cm="1">
        <f t="array" aca="1" ref="D3" ca="1">IF(CPF_CLIENTE="","VERDADEIRO",AND(LEN(SUBSTITUTE(SUBSTITUTE(CPF_CLIENTE,".",""),"-",""))=11,SUBSTITUTE(SUBSTITUTE(CPF_CLIENTE,".",""),"-","")&lt;&gt;REPETIR(LEFT(SUBSTITUTE(SUBSTITUTE(CPF_CLIENTE,".",""),"-",""),1),11),OR(MOD(SUMPRODUCT(MID(SUBSTITUTE(SUBSTITUTE(CPF_CLIENTE,".",""),"-",""),LINHA($1:$9),1)*(11-LINHA($1:$9))),11)&lt;2,VALUE(MID(SUBSTITUTE(SUBSTITUTE(CPF_CLIENTE,".",""),"-",""),10,1))=11-MOD(SUMPRODUCT(MID(SUBSTITUTE(SUBSTITUTE(CPF_CLIENTE,".",""),"-",""),LINHA($1:$9),1)*(11-LINHA($1:$9))),11)),OR(MOD(SUMPRODUCT(MID(SUBSTITUTE(SUBSTITUTE(CPF_CLIENTE,".",""),"-",""),LINHA($1:$10),1)*(12-LINHA($1:$10))),11)&lt;2,VALUE(MID(SUBSTITUTE(SUBSTITUTE(CPF_CLIENTE,".",""),"-",""),11,1))=11-MOD(SUMPRODUCT(MID(SUBSTITUTE(SUBSTITUTE(CPF_CLIENTE,".",""),"-",""),LINHA($1:$10),1)*(12-LINHA($1:$10))),11))))</f>
        <v>#NAME?</v>
      </c>
      <c r="E3" s="5" t="s">
        <v>4</v>
      </c>
      <c r="F3" s="5" t="s">
        <v>14</v>
      </c>
      <c r="H3" s="5" t="s">
        <v>4</v>
      </c>
      <c r="I3" s="5" t="s">
        <v>4</v>
      </c>
      <c r="J3" s="6" t="s">
        <v>4</v>
      </c>
      <c r="K3" s="1"/>
      <c r="L3" s="1"/>
      <c r="M3" s="1"/>
      <c r="N3" s="1"/>
      <c r="O3" s="1"/>
      <c r="P3" s="1"/>
    </row>
    <row r="4" spans="2:16" x14ac:dyDescent="0.25">
      <c r="B4" t="s">
        <v>66</v>
      </c>
      <c r="C4" t="s">
        <v>67</v>
      </c>
      <c r="E4" s="5" t="s">
        <v>68</v>
      </c>
      <c r="F4" s="5" t="s">
        <v>69</v>
      </c>
      <c r="H4" s="5" t="s">
        <v>70</v>
      </c>
      <c r="I4" s="5" t="s">
        <v>71</v>
      </c>
      <c r="J4" s="6" t="s">
        <v>72</v>
      </c>
    </row>
    <row r="5" spans="2:16" x14ac:dyDescent="0.25">
      <c r="B5" t="s">
        <v>73</v>
      </c>
      <c r="C5" t="s">
        <v>74</v>
      </c>
      <c r="E5" s="5" t="s">
        <v>68</v>
      </c>
      <c r="F5" s="5" t="s">
        <v>75</v>
      </c>
      <c r="H5" s="5" t="s">
        <v>76</v>
      </c>
      <c r="I5" s="5" t="s">
        <v>77</v>
      </c>
      <c r="J5" s="5" t="s">
        <v>78</v>
      </c>
    </row>
    <row r="6" spans="2:16" x14ac:dyDescent="0.25">
      <c r="B6" t="s">
        <v>79</v>
      </c>
      <c r="C6" t="s">
        <v>80</v>
      </c>
      <c r="E6" s="5" t="s">
        <v>81</v>
      </c>
      <c r="F6" s="5" t="s">
        <v>82</v>
      </c>
      <c r="H6" s="5" t="s">
        <v>83</v>
      </c>
      <c r="I6" s="6" t="s">
        <v>84</v>
      </c>
    </row>
    <row r="7" spans="2:16" x14ac:dyDescent="0.25">
      <c r="C7" t="s">
        <v>85</v>
      </c>
      <c r="E7" s="5" t="s">
        <v>81</v>
      </c>
      <c r="F7" s="5" t="s">
        <v>86</v>
      </c>
      <c r="H7" s="5" t="s">
        <v>87</v>
      </c>
    </row>
    <row r="8" spans="2:16" x14ac:dyDescent="0.25">
      <c r="C8" t="s">
        <v>88</v>
      </c>
      <c r="E8" s="5" t="s">
        <v>81</v>
      </c>
      <c r="F8" s="5" t="s">
        <v>89</v>
      </c>
      <c r="H8" s="5" t="s">
        <v>90</v>
      </c>
    </row>
    <row r="9" spans="2:16" x14ac:dyDescent="0.25">
      <c r="C9" t="s">
        <v>91</v>
      </c>
      <c r="E9" s="5" t="s">
        <v>81</v>
      </c>
      <c r="F9" s="5" t="s">
        <v>92</v>
      </c>
      <c r="H9" s="5" t="s">
        <v>93</v>
      </c>
    </row>
    <row r="10" spans="2:16" x14ac:dyDescent="0.25">
      <c r="E10" s="5" t="s">
        <v>81</v>
      </c>
      <c r="F10" s="5" t="s">
        <v>69</v>
      </c>
      <c r="H10" s="5" t="s">
        <v>94</v>
      </c>
    </row>
    <row r="11" spans="2:16" x14ac:dyDescent="0.25">
      <c r="E11" s="5" t="s">
        <v>81</v>
      </c>
      <c r="F11" s="5" t="s">
        <v>95</v>
      </c>
      <c r="H11" s="5" t="s">
        <v>96</v>
      </c>
    </row>
    <row r="12" spans="2:16" x14ac:dyDescent="0.25">
      <c r="E12" s="5" t="s">
        <v>81</v>
      </c>
      <c r="F12" s="5" t="s">
        <v>97</v>
      </c>
      <c r="H12" s="5" t="s">
        <v>98</v>
      </c>
    </row>
    <row r="13" spans="2:16" x14ac:dyDescent="0.25">
      <c r="E13" s="5" t="s">
        <v>81</v>
      </c>
      <c r="F13" s="5" t="s">
        <v>99</v>
      </c>
      <c r="H13" s="5" t="s">
        <v>100</v>
      </c>
    </row>
    <row r="14" spans="2:16" x14ac:dyDescent="0.25">
      <c r="E14" s="5" t="s">
        <v>81</v>
      </c>
      <c r="F14" s="5" t="s">
        <v>101</v>
      </c>
      <c r="H14" s="5" t="s">
        <v>102</v>
      </c>
    </row>
    <row r="15" spans="2:16" x14ac:dyDescent="0.25">
      <c r="E15" s="5" t="s">
        <v>81</v>
      </c>
      <c r="F15" s="5" t="s">
        <v>103</v>
      </c>
      <c r="H15" s="5" t="s">
        <v>104</v>
      </c>
    </row>
    <row r="16" spans="2:16" x14ac:dyDescent="0.25">
      <c r="E16" s="5" t="s">
        <v>81</v>
      </c>
      <c r="F16" s="5" t="s">
        <v>105</v>
      </c>
      <c r="H16" s="5" t="s">
        <v>106</v>
      </c>
    </row>
    <row r="17" spans="5:8" x14ac:dyDescent="0.25">
      <c r="E17" s="5" t="s">
        <v>81</v>
      </c>
      <c r="F17" s="5" t="s">
        <v>107</v>
      </c>
      <c r="H17" s="5" t="s">
        <v>108</v>
      </c>
    </row>
    <row r="18" spans="5:8" x14ac:dyDescent="0.25">
      <c r="E18" s="5" t="s">
        <v>81</v>
      </c>
      <c r="F18" s="5" t="s">
        <v>109</v>
      </c>
      <c r="H18" s="5" t="s">
        <v>110</v>
      </c>
    </row>
    <row r="19" spans="5:8" x14ac:dyDescent="0.25">
      <c r="E19" s="5" t="s">
        <v>81</v>
      </c>
      <c r="F19" s="5" t="s">
        <v>111</v>
      </c>
      <c r="H19" s="5" t="s">
        <v>112</v>
      </c>
    </row>
    <row r="20" spans="5:8" x14ac:dyDescent="0.25">
      <c r="E20" s="5" t="s">
        <v>81</v>
      </c>
      <c r="F20" s="5" t="s">
        <v>113</v>
      </c>
      <c r="H20" s="5" t="s">
        <v>114</v>
      </c>
    </row>
    <row r="21" spans="5:8" x14ac:dyDescent="0.25">
      <c r="E21" s="5" t="s">
        <v>81</v>
      </c>
      <c r="F21" s="5" t="s">
        <v>115</v>
      </c>
      <c r="H21" s="5" t="s">
        <v>116</v>
      </c>
    </row>
    <row r="22" spans="5:8" x14ac:dyDescent="0.25">
      <c r="E22" s="5" t="s">
        <v>81</v>
      </c>
      <c r="F22" s="5" t="s">
        <v>117</v>
      </c>
      <c r="H22" s="5" t="s">
        <v>118</v>
      </c>
    </row>
    <row r="23" spans="5:8" x14ac:dyDescent="0.25">
      <c r="E23" s="5" t="s">
        <v>81</v>
      </c>
      <c r="F23" s="5" t="s">
        <v>119</v>
      </c>
      <c r="H23" s="5" t="s">
        <v>120</v>
      </c>
    </row>
    <row r="24" spans="5:8" x14ac:dyDescent="0.25">
      <c r="E24" s="5" t="s">
        <v>81</v>
      </c>
      <c r="F24" s="5" t="s">
        <v>121</v>
      </c>
      <c r="H24" s="5" t="s">
        <v>122</v>
      </c>
    </row>
    <row r="25" spans="5:8" x14ac:dyDescent="0.25">
      <c r="E25" s="5" t="s">
        <v>81</v>
      </c>
      <c r="F25" s="5" t="s">
        <v>123</v>
      </c>
      <c r="H25" s="5" t="s">
        <v>124</v>
      </c>
    </row>
    <row r="26" spans="5:8" x14ac:dyDescent="0.25">
      <c r="E26" s="5" t="s">
        <v>81</v>
      </c>
      <c r="F26" s="5" t="s">
        <v>125</v>
      </c>
      <c r="H26" s="5" t="s">
        <v>126</v>
      </c>
    </row>
    <row r="27" spans="5:8" x14ac:dyDescent="0.25">
      <c r="E27" s="5" t="s">
        <v>81</v>
      </c>
      <c r="F27" s="5" t="s">
        <v>127</v>
      </c>
      <c r="H27" s="5" t="s">
        <v>128</v>
      </c>
    </row>
    <row r="28" spans="5:8" x14ac:dyDescent="0.25">
      <c r="E28" s="5" t="s">
        <v>129</v>
      </c>
      <c r="F28" s="5" t="s">
        <v>130</v>
      </c>
      <c r="H28" s="5" t="s">
        <v>131</v>
      </c>
    </row>
    <row r="29" spans="5:8" x14ac:dyDescent="0.25">
      <c r="E29" s="5" t="s">
        <v>129</v>
      </c>
      <c r="F29" s="5" t="s">
        <v>132</v>
      </c>
      <c r="H29" s="5" t="s">
        <v>23</v>
      </c>
    </row>
    <row r="30" spans="5:8" x14ac:dyDescent="0.25">
      <c r="E30" s="5" t="s">
        <v>129</v>
      </c>
      <c r="F30" s="5" t="s">
        <v>133</v>
      </c>
      <c r="H30" s="5" t="s">
        <v>134</v>
      </c>
    </row>
    <row r="31" spans="5:8" x14ac:dyDescent="0.25">
      <c r="E31" s="5" t="s">
        <v>129</v>
      </c>
      <c r="F31" s="5" t="s">
        <v>135</v>
      </c>
    </row>
    <row r="32" spans="5:8" x14ac:dyDescent="0.25">
      <c r="E32" s="5" t="s">
        <v>129</v>
      </c>
      <c r="F32" s="5" t="s">
        <v>136</v>
      </c>
    </row>
    <row r="33" spans="5:6" x14ac:dyDescent="0.25">
      <c r="E33" s="5" t="s">
        <v>129</v>
      </c>
      <c r="F33" s="5" t="s">
        <v>137</v>
      </c>
    </row>
    <row r="34" spans="5:6" x14ac:dyDescent="0.25">
      <c r="E34" s="5" t="s">
        <v>129</v>
      </c>
      <c r="F34" s="5" t="s">
        <v>138</v>
      </c>
    </row>
    <row r="35" spans="5:6" x14ac:dyDescent="0.25">
      <c r="E35" s="5" t="s">
        <v>129</v>
      </c>
      <c r="F35" s="5" t="s">
        <v>107</v>
      </c>
    </row>
    <row r="36" spans="5:6" x14ac:dyDescent="0.25">
      <c r="E36" s="5" t="s">
        <v>129</v>
      </c>
      <c r="F36" s="5" t="s">
        <v>139</v>
      </c>
    </row>
    <row r="37" spans="5:6" x14ac:dyDescent="0.25">
      <c r="E37" s="5" t="s">
        <v>129</v>
      </c>
      <c r="F37" s="5" t="s">
        <v>140</v>
      </c>
    </row>
    <row r="38" spans="5:6" x14ac:dyDescent="0.25">
      <c r="E38" s="5" t="s">
        <v>129</v>
      </c>
      <c r="F38" s="5" t="s">
        <v>141</v>
      </c>
    </row>
    <row r="39" spans="5:6" x14ac:dyDescent="0.25">
      <c r="E39" s="5" t="s">
        <v>129</v>
      </c>
      <c r="F39" s="5" t="s">
        <v>142</v>
      </c>
    </row>
    <row r="40" spans="5:6" x14ac:dyDescent="0.25">
      <c r="E40" s="5" t="s">
        <v>129</v>
      </c>
      <c r="F40" s="5" t="s">
        <v>143</v>
      </c>
    </row>
    <row r="41" spans="5:6" x14ac:dyDescent="0.25">
      <c r="E41" s="5" t="s">
        <v>129</v>
      </c>
      <c r="F41" s="5" t="s">
        <v>144</v>
      </c>
    </row>
    <row r="42" spans="5:6" x14ac:dyDescent="0.25">
      <c r="E42" s="5" t="s">
        <v>129</v>
      </c>
      <c r="F42" s="5" t="s">
        <v>145</v>
      </c>
    </row>
    <row r="43" spans="5:6" x14ac:dyDescent="0.25">
      <c r="E43" s="5" t="s">
        <v>146</v>
      </c>
      <c r="F43" s="5" t="s">
        <v>69</v>
      </c>
    </row>
    <row r="44" spans="5:6" x14ac:dyDescent="0.25">
      <c r="E44" s="5" t="s">
        <v>146</v>
      </c>
      <c r="F44" s="5" t="s">
        <v>147</v>
      </c>
    </row>
    <row r="45" spans="5:6" x14ac:dyDescent="0.25">
      <c r="E45" s="5" t="s">
        <v>146</v>
      </c>
      <c r="F45" s="5" t="s">
        <v>107</v>
      </c>
    </row>
    <row r="46" spans="5:6" x14ac:dyDescent="0.25">
      <c r="E46" s="5" t="s">
        <v>148</v>
      </c>
      <c r="F46" s="5" t="s">
        <v>69</v>
      </c>
    </row>
    <row r="47" spans="5:6" x14ac:dyDescent="0.25">
      <c r="E47" s="5" t="s">
        <v>148</v>
      </c>
      <c r="F47" s="5" t="s">
        <v>149</v>
      </c>
    </row>
    <row r="48" spans="5:6" x14ac:dyDescent="0.25">
      <c r="E48" s="5" t="s">
        <v>148</v>
      </c>
      <c r="F48" s="5" t="s">
        <v>150</v>
      </c>
    </row>
    <row r="49" spans="5:6" x14ac:dyDescent="0.25">
      <c r="E49" s="5" t="s">
        <v>148</v>
      </c>
      <c r="F49" s="5" t="s">
        <v>107</v>
      </c>
    </row>
    <row r="50" spans="5:6" x14ac:dyDescent="0.25">
      <c r="E50" s="5" t="s">
        <v>148</v>
      </c>
      <c r="F50" s="5" t="s">
        <v>151</v>
      </c>
    </row>
    <row r="51" spans="5:6" x14ac:dyDescent="0.25">
      <c r="E51" s="5" t="s">
        <v>148</v>
      </c>
      <c r="F51" s="5" t="s">
        <v>152</v>
      </c>
    </row>
    <row r="52" spans="5:6" x14ac:dyDescent="0.25">
      <c r="E52" s="5" t="s">
        <v>153</v>
      </c>
      <c r="F52" s="5" t="s">
        <v>69</v>
      </c>
    </row>
    <row r="53" spans="5:6" x14ac:dyDescent="0.25">
      <c r="E53" s="5" t="s">
        <v>153</v>
      </c>
      <c r="F53" s="5" t="s">
        <v>107</v>
      </c>
    </row>
    <row r="54" spans="5:6" x14ac:dyDescent="0.25">
      <c r="E54" s="5" t="s">
        <v>153</v>
      </c>
      <c r="F54" s="5" t="s">
        <v>154</v>
      </c>
    </row>
    <row r="55" spans="5:6" x14ac:dyDescent="0.25">
      <c r="E55" s="5" t="s">
        <v>155</v>
      </c>
      <c r="F55" s="5" t="s">
        <v>156</v>
      </c>
    </row>
    <row r="56" spans="5:6" x14ac:dyDescent="0.25">
      <c r="E56" s="5" t="s">
        <v>155</v>
      </c>
      <c r="F56" s="5" t="s">
        <v>157</v>
      </c>
    </row>
    <row r="57" spans="5:6" x14ac:dyDescent="0.25">
      <c r="E57" s="5" t="s">
        <v>158</v>
      </c>
      <c r="F57" s="5" t="s">
        <v>159</v>
      </c>
    </row>
    <row r="58" spans="5:6" x14ac:dyDescent="0.25">
      <c r="E58" s="5" t="s">
        <v>158</v>
      </c>
      <c r="F58" s="5" t="s">
        <v>160</v>
      </c>
    </row>
    <row r="59" spans="5:6" x14ac:dyDescent="0.25">
      <c r="E59" s="5" t="s">
        <v>161</v>
      </c>
      <c r="F59" s="5" t="s">
        <v>162</v>
      </c>
    </row>
  </sheetData>
  <sortState xmlns:xlrd2="http://schemas.microsoft.com/office/spreadsheetml/2017/richdata2" ref="E6:F59">
    <sortCondition ref="E6:E59"/>
    <sortCondition ref="F6:F59"/>
  </sortState>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vt:i4>
      </vt:variant>
      <vt:variant>
        <vt:lpstr>Intervalos Nomeados</vt:lpstr>
      </vt:variant>
      <vt:variant>
        <vt:i4>7</vt:i4>
      </vt:variant>
    </vt:vector>
  </HeadingPairs>
  <TitlesOfParts>
    <vt:vector size="9" baseType="lpstr">
      <vt:lpstr>Ficha_2026</vt:lpstr>
      <vt:lpstr>Config</vt:lpstr>
      <vt:lpstr>ACU_CARGO</vt:lpstr>
      <vt:lpstr>CPF_CLIENTE</vt:lpstr>
      <vt:lpstr>DIAF</vt:lpstr>
      <vt:lpstr>DIAFRH</vt:lpstr>
      <vt:lpstr>Horario_trab</vt:lpstr>
      <vt:lpstr>horariotrab</vt:lpstr>
      <vt:lpstr>SUPERVISÃO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MEUSBURGER</dc:creator>
  <cp:keywords/>
  <dc:description/>
  <cp:lastModifiedBy>ALEX MEUSBURGER</cp:lastModifiedBy>
  <cp:revision/>
  <cp:lastPrinted>2026-05-05T18:13:01Z</cp:lastPrinted>
  <dcterms:created xsi:type="dcterms:W3CDTF">2026-01-19T13:44:51Z</dcterms:created>
  <dcterms:modified xsi:type="dcterms:W3CDTF">2026-08-03T12:37:40Z</dcterms:modified>
  <cp:category/>
  <cp:contentStatus/>
</cp:coreProperties>
</file>